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guido\Downloads\"/>
    </mc:Choice>
  </mc:AlternateContent>
  <xr:revisionPtr revIDLastSave="0" documentId="13_ncr:1_{C0DD327A-4400-4818-A844-992CD1431864}" xr6:coauthVersionLast="47" xr6:coauthVersionMax="47" xr10:uidLastSave="{00000000-0000-0000-0000-000000000000}"/>
  <bookViews>
    <workbookView xWindow="-120" yWindow="-120" windowWidth="20730" windowHeight="11160" xr2:uid="{00000000-000D-0000-FFFF-FFFF00000000}"/>
  </bookViews>
  <sheets>
    <sheet name="U0 UNIMIB"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4" i="1" l="1"/>
  <c r="F63" i="1"/>
  <c r="F62" i="1"/>
  <c r="F61" i="1"/>
  <c r="F60" i="1"/>
  <c r="F59" i="1"/>
  <c r="F58" i="1"/>
  <c r="F57" i="1"/>
  <c r="F56" i="1"/>
  <c r="F55" i="1"/>
  <c r="D50" i="1"/>
  <c r="D49" i="1"/>
  <c r="D48" i="1"/>
  <c r="D47" i="1"/>
  <c r="D46" i="1"/>
  <c r="D51" i="1" s="1"/>
  <c r="B11" i="1" s="1"/>
  <c r="B13" i="1" s="1"/>
  <c r="F64" i="1" l="1"/>
  <c r="B14" i="1" s="1"/>
  <c r="C7" i="1" s="1"/>
  <c r="C8" i="1" s="1"/>
  <c r="B18" i="1" s="1"/>
  <c r="B17" i="1" l="1"/>
  <c r="C14" i="1" s="1"/>
  <c r="C11" i="1"/>
  <c r="C17" i="1" s="1"/>
  <c r="C18" i="1" s="1"/>
  <c r="C16" i="1" l="1"/>
  <c r="C13" i="1"/>
  <c r="C15" i="1"/>
  <c r="C12" i="1"/>
</calcChain>
</file>

<file path=xl/sharedStrings.xml><?xml version="1.0" encoding="utf-8"?>
<sst xmlns="http://schemas.openxmlformats.org/spreadsheetml/2006/main" count="60" uniqueCount="59">
  <si>
    <t>Compilare esclusivamente i campi colorati in verde                                                ( quelli in bianco sono calcolati automaticamente dal sistema)</t>
  </si>
  <si>
    <t>Titolo del progetto/Acronimo</t>
  </si>
  <si>
    <t>DATI PI UNIMIB</t>
  </si>
  <si>
    <t>Nome</t>
  </si>
  <si>
    <t>Cognome</t>
  </si>
  <si>
    <t>Dipartimento</t>
  </si>
  <si>
    <t>Finanziamento richiesto al MIUR</t>
  </si>
  <si>
    <t>Costo Totale dell'U.O. UNIMIB</t>
  </si>
  <si>
    <t>Voci di spesa </t>
  </si>
  <si>
    <t>Importo</t>
  </si>
  <si>
    <t>%</t>
  </si>
  <si>
    <t>Note</t>
  </si>
  <si>
    <r>
      <t xml:space="preserve">Voce A.1                           </t>
    </r>
    <r>
      <rPr>
        <b/>
        <sz val="12"/>
        <color indexed="56"/>
        <rFont val="Arial"/>
        <family val="2"/>
      </rPr>
      <t xml:space="preserve">                                        Personale di ruolo ( valorizzazione dei mesi/persona del personale dipendente                    a tempo indeterminato)</t>
    </r>
  </si>
  <si>
    <r>
      <t>Voce A.2.1</t>
    </r>
    <r>
      <rPr>
        <b/>
        <sz val="12"/>
        <color indexed="56"/>
        <rFont val="Arial"/>
        <family val="2"/>
      </rPr>
      <t xml:space="preserve">                                                                      Costo dei contratti del personale non dipendente da reclutare appositamente</t>
    </r>
  </si>
  <si>
    <r>
      <t>Voce B</t>
    </r>
    <r>
      <rPr>
        <b/>
        <sz val="12"/>
        <color indexed="56"/>
        <rFont val="Arial"/>
        <family val="2"/>
      </rPr>
      <t>                                                                         Spese generali                                                           (60% delle spese di personale A.1+A2.1)</t>
    </r>
  </si>
  <si>
    <t>Pari al 60% forfettario del Totale delle voci relative al personale (A.1+A.2.1)</t>
  </si>
  <si>
    <r>
      <t>Voce C</t>
    </r>
    <r>
      <rPr>
        <b/>
        <sz val="12"/>
        <color indexed="56"/>
        <rFont val="Arial"/>
        <family val="2"/>
      </rPr>
      <t xml:space="preserve">                                                                 Attrezzature, strumentazioni e prodotti software</t>
    </r>
  </si>
  <si>
    <t>Inserire il costo imputabile al progetto utilizzando la tabella "Calcolo costi di ammortamento" (vedi sotto)</t>
  </si>
  <si>
    <r>
      <t>Voce D </t>
    </r>
    <r>
      <rPr>
        <b/>
        <sz val="12"/>
        <color indexed="56"/>
        <rFont val="Arial"/>
        <family val="2"/>
      </rPr>
      <t xml:space="preserve">                                                                     Servizi di consulenza e simili  </t>
    </r>
    <r>
      <rPr>
        <sz val="12"/>
        <color indexed="56"/>
        <rFont val="Arial"/>
        <family val="2"/>
      </rPr>
      <t xml:space="preserve">         </t>
    </r>
  </si>
  <si>
    <t xml:space="preserve">Inserire i costi di tutte le attività di ricerca non reperibili in Ateneo e che quindi verranno commissionate dall’unità di ricerca e svolte da terzi affidatari  </t>
  </si>
  <si>
    <r>
      <t xml:space="preserve">Voce E  </t>
    </r>
    <r>
      <rPr>
        <b/>
        <sz val="12"/>
        <color indexed="56"/>
        <rFont val="Arial"/>
        <family val="2"/>
      </rPr>
      <t xml:space="preserve">                                                                       Altri costi di esercizio                                              (Reagenti - missioni estere - corsi e congressi)</t>
    </r>
  </si>
  <si>
    <t>Inserire i costi di acquisto di materiale di consumo, reagenti, nonchè le spese previste per corsi, congressi, mostre e fiere e le spese sostenute per eventuali missioni all’estero.</t>
  </si>
  <si>
    <t>TOTALE</t>
  </si>
  <si>
    <t>Compilare esclusivamente i campi colorati in verde                             (quelli in bianco sono calcolati automaticamente dal sitema)</t>
  </si>
  <si>
    <t>Importo ancora da distribuire tra le voci di spesa                                                                        (quando il valore è zero il budget è completato)</t>
  </si>
  <si>
    <t>DIPARTIMENTO DI GIURISPRUDENZA</t>
  </si>
  <si>
    <t>DIPARTIMENTO DI BIOTECNOLOGIE E BIOSCIENZE</t>
  </si>
  <si>
    <t>DIPARTIMENTO DI MEDICINA E CHIRURGIA</t>
  </si>
  <si>
    <t>DIPARTIMENTO DI ECONOMIA, METODI QUANTITATIVI E STRATEGIE DI IMPRESA</t>
  </si>
  <si>
    <t>DIPARTIMENTO DI FISICA "GIUSEPPE OCCHIALINI"</t>
  </si>
  <si>
    <t>DIPARTIMENTO DI INFORMATICA, SISTEMISTICA E COMUNICAZIONE</t>
  </si>
  <si>
    <t>DIPARTIMENTO DI MATEMATICA E APPLICAZIONI</t>
  </si>
  <si>
    <t>DIPARTIMENTO DI PSICOLOGIA</t>
  </si>
  <si>
    <t>DIPARTIMENTO DI SCIENZA DEI MATERIALI</t>
  </si>
  <si>
    <t>DIPARTIMENTO DI SCIENZE DELL'AMBIENTE E DELLA TERRA</t>
  </si>
  <si>
    <t>DIPARTIMENTO DI SCIENZE ECONOMICO-AZIENDALI E DIRITTO PER L'ECONOMIA</t>
  </si>
  <si>
    <t>DIPARTIMENTO DI SCIENZE UMANE PER LA FORMAZIONE "RICCARDO MASSA"</t>
  </si>
  <si>
    <t>DIPARTIMENTO DI SOCIOLOGIA E RICERCA SOCIALE</t>
  </si>
  <si>
    <t>DIPARTIMENTO DI STATISTICA E METODI QUANTITATIVI</t>
  </si>
  <si>
    <t>Costi del Personale</t>
  </si>
  <si>
    <t>PER I COSTI DEL PERSONALE STRUTTURATO RIVOLGERSI ALL'AREA RICERCA</t>
  </si>
  <si>
    <t>Compilare esclusivamente i campi colorati in verde                                            ( quelli in bianco sono calcolati automaticamente dal sistema)</t>
  </si>
  <si>
    <t>Costi del Personale di Ruolo</t>
  </si>
  <si>
    <t>NOMINATIVO</t>
  </si>
  <si>
    <t>Costo complessivo (importo annuo)</t>
  </si>
  <si>
    <t>Mesi da imputare al progetto</t>
  </si>
  <si>
    <t>Importo a cofinanziamento</t>
  </si>
  <si>
    <t>A1 - Personale Dipendente (Professori e Ricercatori UNIMIB)</t>
  </si>
  <si>
    <t>Calcolo costi di ammortamento per ATTREZZATURE, STRUMENTAZIONI E SOFTWARE</t>
  </si>
  <si>
    <t>DESCRIZIONE ATTREZZATURE DA ACQUISTARE NUOVE</t>
  </si>
  <si>
    <t>COSTO TOTALE</t>
  </si>
  <si>
    <t>PERIODO FISSO DI AMMORTAMENTO</t>
  </si>
  <si>
    <t>MESI DI UTILIZZO NEL PROGETTO (MASSIMO 36)</t>
  </si>
  <si>
    <t>% UTILIZZO NEL PROGETTO</t>
  </si>
  <si>
    <t>TOTALE AMMORTAMENTO AMMISSIBILE</t>
  </si>
  <si>
    <t>Totale</t>
  </si>
  <si>
    <r>
      <t xml:space="preserve">Inserire i costi del personale a contratto non dipendente i cui contratti ( contratti a tempo determinato, assegni di ricerca, borse di dottorato) saranno da attivare  sul progetto  (esclusivamente e direttamente con l’ateneo/ente sede dell’unità di ricerca) 
</t>
    </r>
    <r>
      <rPr>
        <sz val="11"/>
        <color rgb="FFFF0000"/>
        <rFont val="Arial"/>
        <family val="2"/>
      </rPr>
      <t>TIPOLOGIE DI CONTRATTI AMMESSI:</t>
    </r>
    <r>
      <rPr>
        <sz val="11"/>
        <color rgb="FF002060"/>
        <rFont val="Arial"/>
        <family val="2"/>
      </rPr>
      <t xml:space="preserve">
</t>
    </r>
    <r>
      <rPr>
        <u/>
        <sz val="11"/>
        <color rgb="FFFF0000"/>
        <rFont val="Arial"/>
        <family val="2"/>
      </rPr>
      <t xml:space="preserve">ASSEGNO DI RICERCA: </t>
    </r>
    <r>
      <rPr>
        <sz val="11"/>
        <color rgb="FFFF0000"/>
        <rFont val="Arial"/>
        <family val="2"/>
      </rPr>
      <t xml:space="preserve">COSTO MINIMO 24.000,00 (NON ESISTE UN MASSIMO), DURATA MINIMA 12 MESI 
</t>
    </r>
    <r>
      <rPr>
        <u/>
        <sz val="11"/>
        <color rgb="FFFF0000"/>
        <rFont val="Arial"/>
        <family val="2"/>
      </rPr>
      <t xml:space="preserve">RTDA: </t>
    </r>
    <r>
      <rPr>
        <sz val="11"/>
        <color rgb="FFFF0000"/>
        <rFont val="Arial"/>
        <family val="2"/>
      </rPr>
      <t xml:space="preserve">COSTO PER TRE ANNI 150.000,00, RINNOVO BIENNALE 100.000,00
</t>
    </r>
    <r>
      <rPr>
        <u/>
        <sz val="11"/>
        <color rgb="FFFF0000"/>
        <rFont val="Arial"/>
        <family val="2"/>
      </rPr>
      <t>BORSA DI DOTTORATO</t>
    </r>
    <r>
      <rPr>
        <sz val="11"/>
        <color rgb="FFFF0000"/>
        <rFont val="Arial"/>
        <family val="2"/>
      </rPr>
      <t>(solo costo borsa per 3 anni): 59.832,27, si specifica che l'attivazione della borsa comporta l'obbligo di erogazione del 10% per attività di ricerca per gli anni successivi al primo. Se la borsa di dottorato è superiore alla durata del progetto i costi vanno imputati alle spese generali</t>
    </r>
  </si>
  <si>
    <r>
      <t>Compilare la Tabella sottostante: "Costi del personale di Ruolo</t>
    </r>
    <r>
      <rPr>
        <sz val="12"/>
        <color indexed="10"/>
        <rFont val="Arial"/>
        <family val="2"/>
      </rPr>
      <t>". I risultati verranno riportati nella Voce A.1 (PROFESSORI ORDINARI, PROFESSORI ASSOCIATI, RICERCATORI A TEMPO INDETERMINATO)</t>
    </r>
  </si>
  <si>
    <t>BUDGET PROGETTO - PRIN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</si>
</sst>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 #,##0.00_-;\-&quot;€&quot;\ * #,##0.00_-;_-&quot;€&quot;\ * &quot;-&quot;??_-;_-@_-"/>
    <numFmt numFmtId="165" formatCode="_-&quot;€&quot;\ * #,##0.000_-;\-&quot;€&quot;\ * #,##0.000_-;_-&quot;€&quot;\ * &quot;-&quot;??_-;_-@_-"/>
  </numFmts>
  <fonts count="32" x14ac:knownFonts="1">
    <font>
      <sz val="10"/>
      <name val="Arial"/>
      <family val="2"/>
    </font>
    <font>
      <sz val="10"/>
      <name val="Arial"/>
      <family val="2"/>
    </font>
    <font>
      <b/>
      <sz val="14"/>
      <color indexed="12"/>
      <name val="Arial"/>
      <family val="2"/>
    </font>
    <font>
      <b/>
      <sz val="16"/>
      <color rgb="FFFF0000"/>
      <name val="Arial"/>
      <family val="2"/>
    </font>
    <font>
      <b/>
      <sz val="12"/>
      <name val="Arial"/>
      <family val="2"/>
    </font>
    <font>
      <b/>
      <sz val="14"/>
      <color rgb="FF002060"/>
      <name val="Arial"/>
      <family val="2"/>
    </font>
    <font>
      <b/>
      <sz val="16"/>
      <name val="Arial"/>
      <family val="2"/>
    </font>
    <font>
      <b/>
      <sz val="12"/>
      <color rgb="FF002060"/>
      <name val="Arial"/>
      <family val="2"/>
    </font>
    <font>
      <sz val="12"/>
      <color rgb="FF002060"/>
      <name val="Arial"/>
      <family val="2"/>
    </font>
    <font>
      <b/>
      <sz val="12"/>
      <color indexed="56"/>
      <name val="Arial"/>
      <family val="2"/>
    </font>
    <font>
      <b/>
      <sz val="12"/>
      <color indexed="8"/>
      <name val="Arial"/>
      <family val="2"/>
    </font>
    <font>
      <b/>
      <sz val="10"/>
      <color indexed="10"/>
      <name val="Arial"/>
      <family val="2"/>
    </font>
    <font>
      <b/>
      <sz val="12"/>
      <color rgb="FFFF0000"/>
      <name val="Arial"/>
      <family val="2"/>
    </font>
    <font>
      <sz val="12"/>
      <color indexed="10"/>
      <name val="Arial"/>
      <family val="2"/>
    </font>
    <font>
      <b/>
      <sz val="10"/>
      <color indexed="8"/>
      <name val="Arial"/>
      <family val="2"/>
    </font>
    <font>
      <sz val="12"/>
      <name val="Arial"/>
      <family val="2"/>
    </font>
    <font>
      <sz val="11"/>
      <color rgb="FF002060"/>
      <name val="Arial"/>
      <family val="2"/>
    </font>
    <font>
      <sz val="11"/>
      <color rgb="FFFF0000"/>
      <name val="Arial"/>
      <family val="2"/>
    </font>
    <font>
      <u/>
      <sz val="11"/>
      <color rgb="FFFF0000"/>
      <name val="Arial"/>
      <family val="2"/>
    </font>
    <font>
      <b/>
      <sz val="10"/>
      <name val="Arial"/>
      <family val="2"/>
    </font>
    <font>
      <sz val="12"/>
      <color indexed="56"/>
      <name val="Arial"/>
      <family val="2"/>
    </font>
    <font>
      <i/>
      <sz val="12"/>
      <color rgb="FF002060"/>
      <name val="Arial"/>
      <family val="2"/>
    </font>
    <font>
      <b/>
      <sz val="10"/>
      <color rgb="FF002060"/>
      <name val="Arial"/>
      <family val="2"/>
    </font>
    <font>
      <b/>
      <sz val="16"/>
      <color rgb="FF002060"/>
      <name val="Arial"/>
      <family val="2"/>
    </font>
    <font>
      <b/>
      <sz val="12"/>
      <color indexed="9"/>
      <name val="Arial"/>
      <family val="2"/>
    </font>
    <font>
      <b/>
      <sz val="10"/>
      <color indexed="9"/>
      <name val="Arial"/>
      <family val="2"/>
    </font>
    <font>
      <sz val="10"/>
      <color rgb="FF002060"/>
      <name val="Arial"/>
      <family val="2"/>
    </font>
    <font>
      <b/>
      <sz val="20"/>
      <color rgb="FF002060"/>
      <name val="Arial"/>
      <family val="2"/>
    </font>
    <font>
      <u/>
      <sz val="10"/>
      <color indexed="12"/>
      <name val="Arial"/>
      <family val="2"/>
    </font>
    <font>
      <b/>
      <sz val="11"/>
      <color rgb="FF002060"/>
      <name val="Arial"/>
      <family val="2"/>
    </font>
    <font>
      <b/>
      <sz val="8"/>
      <color rgb="FF002060"/>
      <name val="Arial"/>
      <family val="2"/>
    </font>
    <font>
      <b/>
      <sz val="9"/>
      <color rgb="FF002060"/>
      <name val="Arial"/>
      <family val="2"/>
    </font>
  </fonts>
  <fills count="6">
    <fill>
      <patternFill patternType="none"/>
    </fill>
    <fill>
      <patternFill patternType="gray125"/>
    </fill>
    <fill>
      <patternFill patternType="solid">
        <fgColor rgb="FFFFFF00"/>
        <bgColor indexed="64"/>
      </patternFill>
    </fill>
    <fill>
      <patternFill patternType="solid">
        <fgColor indexed="42"/>
        <bgColor indexed="64"/>
      </patternFill>
    </fill>
    <fill>
      <patternFill patternType="solid">
        <fgColor indexed="10"/>
        <bgColor indexed="64"/>
      </patternFill>
    </fill>
    <fill>
      <patternFill patternType="solid">
        <fgColor indexed="13"/>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43" fontId="1" fillId="0" borderId="0" applyFont="0" applyFill="0" applyBorder="0" applyAlignment="0" applyProtection="0"/>
  </cellStyleXfs>
  <cellXfs count="152">
    <xf numFmtId="0" fontId="0" fillId="0" borderId="0" xfId="0"/>
    <xf numFmtId="0" fontId="4" fillId="0" borderId="0" xfId="0" applyFont="1" applyAlignment="1">
      <alignment vertical="center" wrapText="1"/>
    </xf>
    <xf numFmtId="0" fontId="8" fillId="0" borderId="1" xfId="0" applyFont="1" applyBorder="1" applyAlignment="1">
      <alignment vertical="top" wrapText="1"/>
    </xf>
    <xf numFmtId="43" fontId="10" fillId="0" borderId="14" xfId="1" applyFont="1" applyFill="1" applyBorder="1" applyAlignment="1">
      <alignment horizontal="right" vertical="center" wrapText="1"/>
    </xf>
    <xf numFmtId="10" fontId="11" fillId="0" borderId="2" xfId="2" applyNumberFormat="1" applyFont="1" applyFill="1" applyBorder="1" applyAlignment="1">
      <alignment horizontal="center" vertical="center"/>
    </xf>
    <xf numFmtId="164" fontId="14" fillId="0" borderId="0" xfId="1" applyNumberFormat="1" applyFont="1" applyFill="1" applyBorder="1" applyAlignment="1">
      <alignment horizontal="right" vertical="center" wrapText="1"/>
    </xf>
    <xf numFmtId="0" fontId="15" fillId="0" borderId="0" xfId="0" applyFont="1" applyAlignment="1">
      <alignment vertical="center" readingOrder="1"/>
    </xf>
    <xf numFmtId="0" fontId="8" fillId="0" borderId="3" xfId="0" applyFont="1" applyBorder="1" applyAlignment="1">
      <alignment vertical="top" wrapText="1"/>
    </xf>
    <xf numFmtId="43" fontId="10" fillId="3" borderId="20" xfId="1" applyFont="1" applyFill="1" applyBorder="1" applyAlignment="1">
      <alignment horizontal="right" vertical="center" wrapText="1"/>
    </xf>
    <xf numFmtId="10" fontId="11" fillId="0" borderId="4" xfId="2" applyNumberFormat="1" applyFont="1" applyFill="1" applyBorder="1" applyAlignment="1">
      <alignment horizontal="center" vertical="center"/>
    </xf>
    <xf numFmtId="0" fontId="19" fillId="0" borderId="0" xfId="0" applyFont="1" applyAlignment="1">
      <alignment vertical="center" readingOrder="1"/>
    </xf>
    <xf numFmtId="0" fontId="8" fillId="0" borderId="7" xfId="0" applyFont="1" applyBorder="1" applyAlignment="1">
      <alignment vertical="top" wrapText="1"/>
    </xf>
    <xf numFmtId="43" fontId="10" fillId="0" borderId="22" xfId="1" applyFont="1" applyFill="1" applyBorder="1" applyAlignment="1">
      <alignment horizontal="right" vertical="center" wrapText="1"/>
    </xf>
    <xf numFmtId="10" fontId="11" fillId="0" borderId="0" xfId="2" applyNumberFormat="1" applyFont="1" applyFill="1" applyBorder="1" applyAlignment="1">
      <alignment horizontal="center" vertical="center"/>
    </xf>
    <xf numFmtId="43" fontId="10" fillId="0" borderId="20" xfId="1" applyFont="1" applyFill="1" applyBorder="1" applyAlignment="1">
      <alignment horizontal="right" vertical="center" wrapText="1"/>
    </xf>
    <xf numFmtId="43" fontId="10" fillId="3" borderId="22" xfId="1" applyFont="1" applyFill="1" applyBorder="1" applyAlignment="1">
      <alignment horizontal="right" vertical="center" wrapText="1"/>
    </xf>
    <xf numFmtId="0" fontId="21" fillId="0" borderId="3" xfId="0" applyFont="1" applyBorder="1" applyAlignment="1">
      <alignment vertical="top" wrapText="1"/>
    </xf>
    <xf numFmtId="0" fontId="7" fillId="0" borderId="3" xfId="0" applyFont="1" applyBorder="1" applyAlignment="1">
      <alignment vertical="top" wrapText="1"/>
    </xf>
    <xf numFmtId="43" fontId="7" fillId="0" borderId="20" xfId="1" applyFont="1" applyFill="1" applyBorder="1" applyAlignment="1">
      <alignment horizontal="right" vertical="center" wrapText="1"/>
    </xf>
    <xf numFmtId="9" fontId="22" fillId="0" borderId="5" xfId="2" applyFont="1" applyFill="1" applyBorder="1" applyAlignment="1">
      <alignment horizontal="center" vertical="center" wrapText="1"/>
    </xf>
    <xf numFmtId="0" fontId="24" fillId="4" borderId="3" xfId="0" applyFont="1" applyFill="1" applyBorder="1" applyAlignment="1">
      <alignment vertical="center" wrapText="1"/>
    </xf>
    <xf numFmtId="164" fontId="24" fillId="4" borderId="20" xfId="0" applyNumberFormat="1" applyFont="1" applyFill="1" applyBorder="1" applyAlignment="1">
      <alignment vertical="center"/>
    </xf>
    <xf numFmtId="0" fontId="25" fillId="4" borderId="5" xfId="0" applyFont="1" applyFill="1" applyBorder="1" applyAlignment="1">
      <alignment horizontal="center" vertical="center" wrapText="1"/>
    </xf>
    <xf numFmtId="0" fontId="19" fillId="0" borderId="0" xfId="0" applyFont="1" applyAlignment="1">
      <alignment vertical="center" textRotation="90"/>
    </xf>
    <xf numFmtId="0" fontId="1" fillId="0" borderId="0" xfId="0" applyFont="1"/>
    <xf numFmtId="0" fontId="19" fillId="0" borderId="0" xfId="0" applyFont="1" applyAlignment="1">
      <alignment horizontal="center" vertical="center" wrapText="1"/>
    </xf>
    <xf numFmtId="0" fontId="7" fillId="0" borderId="16" xfId="0" applyFont="1" applyBorder="1" applyAlignment="1">
      <alignment horizontal="center" vertical="center" wrapText="1"/>
    </xf>
    <xf numFmtId="43" fontId="7" fillId="0" borderId="16" xfId="1" applyFont="1" applyFill="1" applyBorder="1" applyAlignment="1">
      <alignment horizontal="center" vertical="center" wrapText="1"/>
    </xf>
    <xf numFmtId="43" fontId="29" fillId="0" borderId="8" xfId="1" applyFont="1" applyFill="1" applyBorder="1" applyAlignment="1">
      <alignment horizontal="center" vertical="center" wrapText="1"/>
    </xf>
    <xf numFmtId="0" fontId="22" fillId="3" borderId="27" xfId="0" applyFont="1" applyFill="1" applyBorder="1" applyAlignment="1">
      <alignment vertical="center"/>
    </xf>
    <xf numFmtId="164" fontId="22" fillId="3" borderId="13" xfId="1" applyNumberFormat="1" applyFont="1" applyFill="1" applyBorder="1" applyAlignment="1">
      <alignment vertical="center"/>
    </xf>
    <xf numFmtId="0" fontId="22" fillId="3" borderId="28" xfId="0" applyFont="1" applyFill="1" applyBorder="1" applyAlignment="1">
      <alignment horizontal="center" vertical="center"/>
    </xf>
    <xf numFmtId="164" fontId="22" fillId="0" borderId="27" xfId="1" applyNumberFormat="1" applyFont="1" applyFill="1" applyBorder="1" applyAlignment="1">
      <alignment vertical="center"/>
    </xf>
    <xf numFmtId="0" fontId="22" fillId="3" borderId="29" xfId="0" applyFont="1" applyFill="1" applyBorder="1" applyAlignment="1">
      <alignment vertical="center"/>
    </xf>
    <xf numFmtId="164" fontId="22" fillId="3" borderId="30" xfId="1" applyNumberFormat="1" applyFont="1" applyFill="1" applyBorder="1" applyAlignment="1">
      <alignment vertical="center"/>
    </xf>
    <xf numFmtId="0" fontId="22" fillId="3" borderId="31" xfId="0" applyFont="1" applyFill="1" applyBorder="1" applyAlignment="1">
      <alignment horizontal="center" vertical="center"/>
    </xf>
    <xf numFmtId="164" fontId="22" fillId="0" borderId="29" xfId="1" applyNumberFormat="1" applyFont="1" applyFill="1" applyBorder="1" applyAlignment="1">
      <alignment vertical="center"/>
    </xf>
    <xf numFmtId="164" fontId="22" fillId="3" borderId="15" xfId="1" applyNumberFormat="1" applyFont="1" applyFill="1" applyBorder="1" applyAlignment="1">
      <alignment vertical="center"/>
    </xf>
    <xf numFmtId="165" fontId="22" fillId="0" borderId="3" xfId="1" applyNumberFormat="1" applyFont="1" applyFill="1" applyBorder="1" applyAlignment="1">
      <alignment vertical="center"/>
    </xf>
    <xf numFmtId="0" fontId="19" fillId="0" borderId="0" xfId="0" applyFont="1" applyAlignment="1">
      <alignment vertical="center"/>
    </xf>
    <xf numFmtId="0" fontId="22" fillId="2" borderId="20" xfId="0" applyFont="1" applyFill="1" applyBorder="1" applyAlignment="1">
      <alignment horizontal="center" vertical="center" wrapText="1"/>
    </xf>
    <xf numFmtId="43" fontId="22" fillId="2" borderId="20" xfId="4" applyFont="1" applyFill="1" applyBorder="1" applyAlignment="1">
      <alignment horizontal="center" vertical="center" wrapText="1"/>
    </xf>
    <xf numFmtId="0" fontId="30" fillId="2" borderId="20" xfId="0" applyFont="1" applyFill="1" applyBorder="1" applyAlignment="1">
      <alignment horizontal="center" vertical="center" wrapText="1"/>
    </xf>
    <xf numFmtId="43" fontId="31" fillId="2" borderId="20" xfId="4" applyFont="1" applyFill="1" applyBorder="1" applyAlignment="1">
      <alignment horizontal="center" vertical="center" wrapText="1"/>
    </xf>
    <xf numFmtId="0" fontId="26" fillId="0" borderId="32" xfId="0" applyFont="1" applyBorder="1" applyAlignment="1">
      <alignment horizontal="center" vertical="center"/>
    </xf>
    <xf numFmtId="43" fontId="26" fillId="0" borderId="33" xfId="4" applyFont="1" applyFill="1" applyBorder="1" applyAlignment="1">
      <alignment vertical="center"/>
    </xf>
    <xf numFmtId="43" fontId="26" fillId="0" borderId="25" xfId="4" applyFont="1" applyFill="1" applyBorder="1" applyAlignment="1">
      <alignment vertical="center"/>
    </xf>
    <xf numFmtId="0" fontId="22" fillId="0" borderId="3" xfId="0" applyFont="1" applyBorder="1"/>
    <xf numFmtId="43" fontId="26" fillId="0" borderId="3" xfId="0" applyNumberFormat="1" applyFont="1" applyBorder="1"/>
    <xf numFmtId="43" fontId="26" fillId="0" borderId="5" xfId="4" applyFont="1" applyFill="1"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 xfId="0" applyFont="1" applyBorder="1" applyAlignment="1">
      <alignment horizontal="left" vertical="center" wrapText="1"/>
    </xf>
    <xf numFmtId="0" fontId="7" fillId="0" borderId="6" xfId="0" applyFont="1" applyBorder="1" applyAlignment="1">
      <alignment horizontal="left"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7" fillId="0" borderId="11" xfId="0" applyFont="1" applyBorder="1"/>
    <xf numFmtId="0" fontId="7" fillId="0" borderId="12" xfId="0" applyFont="1" applyBorder="1"/>
    <xf numFmtId="0" fontId="4" fillId="3" borderId="3" xfId="0" applyFont="1" applyFill="1" applyBorder="1" applyAlignment="1">
      <alignment horizontal="center" vertical="center" wrapText="1"/>
    </xf>
    <xf numFmtId="0" fontId="7" fillId="0" borderId="3" xfId="0" applyFont="1" applyBorder="1" applyAlignment="1">
      <alignment horizontal="left"/>
    </xf>
    <xf numFmtId="0" fontId="7" fillId="0" borderId="5" xfId="0" applyFont="1" applyBorder="1" applyAlignment="1">
      <alignment horizontal="left"/>
    </xf>
    <xf numFmtId="164" fontId="7" fillId="3" borderId="8" xfId="0" applyNumberFormat="1" applyFont="1" applyFill="1" applyBorder="1" applyAlignment="1">
      <alignment horizontal="center"/>
    </xf>
    <xf numFmtId="164" fontId="7" fillId="3" borderId="9" xfId="0" applyNumberFormat="1" applyFont="1" applyFill="1" applyBorder="1" applyAlignment="1">
      <alignment horizontal="center"/>
    </xf>
    <xf numFmtId="43" fontId="1" fillId="0" borderId="1" xfId="0" applyNumberFormat="1" applyFont="1" applyBorder="1" applyAlignment="1">
      <alignment horizontal="center"/>
    </xf>
    <xf numFmtId="43" fontId="1" fillId="0" borderId="6" xfId="0" applyNumberFormat="1" applyFont="1" applyBorder="1" applyAlignment="1">
      <alignment horizontal="center"/>
    </xf>
    <xf numFmtId="43" fontId="1" fillId="0" borderId="8" xfId="0" applyNumberFormat="1" applyFont="1" applyBorder="1" applyAlignment="1">
      <alignment horizontal="center"/>
    </xf>
    <xf numFmtId="43" fontId="1" fillId="0" borderId="9" xfId="0" applyNumberFormat="1" applyFont="1" applyBorder="1" applyAlignment="1">
      <alignment horizontal="center"/>
    </xf>
    <xf numFmtId="0" fontId="7" fillId="0" borderId="4" xfId="0" applyFont="1" applyBorder="1" applyAlignment="1">
      <alignment horizontal="left"/>
    </xf>
    <xf numFmtId="164" fontId="7" fillId="0" borderId="3" xfId="0" applyNumberFormat="1" applyFont="1" applyBorder="1" applyAlignment="1">
      <alignment horizontal="center"/>
    </xf>
    <xf numFmtId="164" fontId="7" fillId="0" borderId="6" xfId="0" applyNumberFormat="1" applyFont="1" applyBorder="1" applyAlignment="1">
      <alignment horizontal="center"/>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5" xfId="0" applyFont="1" applyFill="1" applyBorder="1" applyAlignment="1">
      <alignment horizontal="left"/>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12" fillId="3" borderId="17"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6" fillId="0" borderId="11" xfId="0" applyFont="1" applyBorder="1" applyAlignment="1">
      <alignment horizontal="left" vertical="center" wrapText="1"/>
    </xf>
    <xf numFmtId="0" fontId="16" fillId="0" borderId="21" xfId="0" applyFont="1" applyBorder="1" applyAlignment="1">
      <alignment horizontal="left" vertical="center" wrapText="1"/>
    </xf>
    <xf numFmtId="0" fontId="16" fillId="0" borderId="1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11" xfId="0" applyFont="1" applyBorder="1" applyAlignment="1">
      <alignment horizontal="left" vertical="center" wrapText="1"/>
    </xf>
    <xf numFmtId="0" fontId="8" fillId="0" borderId="21" xfId="0" applyFont="1" applyBorder="1" applyAlignment="1">
      <alignment horizontal="left" vertical="center" wrapText="1"/>
    </xf>
    <xf numFmtId="0" fontId="8" fillId="0" borderId="12" xfId="0" applyFont="1" applyBorder="1" applyAlignment="1">
      <alignment horizontal="left"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26" fillId="0" borderId="34" xfId="0" applyFont="1" applyBorder="1" applyAlignment="1">
      <alignment horizontal="center"/>
    </xf>
    <xf numFmtId="0" fontId="26" fillId="0" borderId="4" xfId="0" applyFont="1" applyBorder="1" applyAlignment="1">
      <alignment horizontal="center"/>
    </xf>
    <xf numFmtId="0" fontId="26" fillId="0" borderId="35" xfId="0" applyFont="1" applyBorder="1" applyAlignment="1">
      <alignment horizontal="center"/>
    </xf>
    <xf numFmtId="0" fontId="26" fillId="0" borderId="1" xfId="0" applyFont="1" applyBorder="1" applyAlignment="1">
      <alignment horizontal="left" wrapText="1"/>
    </xf>
    <xf numFmtId="0" fontId="26" fillId="0" borderId="2" xfId="0" applyFont="1" applyBorder="1" applyAlignment="1">
      <alignment horizontal="left" wrapText="1"/>
    </xf>
    <xf numFmtId="0" fontId="26" fillId="0" borderId="6" xfId="0" applyFont="1" applyBorder="1" applyAlignment="1">
      <alignment horizontal="left" wrapText="1"/>
    </xf>
    <xf numFmtId="0" fontId="27" fillId="3" borderId="1"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8" fillId="0" borderId="7" xfId="3" applyFill="1" applyBorder="1" applyAlignment="1" applyProtection="1">
      <alignment horizontal="left" vertical="top" wrapText="1"/>
    </xf>
    <xf numFmtId="0" fontId="26" fillId="0" borderId="0" xfId="0" applyFont="1" applyAlignment="1">
      <alignment horizontal="left" vertical="top" wrapText="1"/>
    </xf>
    <xf numFmtId="0" fontId="26" fillId="0" borderId="26" xfId="0" applyFont="1" applyBorder="1" applyAlignment="1">
      <alignment horizontal="left" vertical="top" wrapText="1"/>
    </xf>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0" fontId="26" fillId="0" borderId="6" xfId="0" applyFont="1" applyBorder="1" applyAlignment="1">
      <alignment horizontal="left" vertical="center" wrapText="1"/>
    </xf>
    <xf numFmtId="0" fontId="7" fillId="5" borderId="3" xfId="0" applyFont="1" applyFill="1" applyBorder="1" applyAlignment="1">
      <alignment horizontal="left"/>
    </xf>
    <xf numFmtId="0" fontId="7" fillId="5" borderId="4" xfId="0" applyFont="1" applyFill="1" applyBorder="1" applyAlignment="1">
      <alignment horizontal="left"/>
    </xf>
    <xf numFmtId="0" fontId="7" fillId="5" borderId="1" xfId="0" applyFont="1" applyFill="1" applyBorder="1" applyAlignment="1">
      <alignment horizontal="left" vertical="center"/>
    </xf>
    <xf numFmtId="0" fontId="7" fillId="5" borderId="2" xfId="0" applyFont="1" applyFill="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cellXfs>
  <cellStyles count="5">
    <cellStyle name="Collegamento ipertestuale" xfId="3" builtinId="8"/>
    <cellStyle name="Migliaia" xfId="1" builtinId="3"/>
    <cellStyle name="Migliaia 2" xfId="4" xr:uid="{00000000-0005-0000-0000-000002000000}"/>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4"/>
  <sheetViews>
    <sheetView tabSelected="1" workbookViewId="0">
      <selection activeCell="G2" sqref="G2"/>
    </sheetView>
  </sheetViews>
  <sheetFormatPr defaultRowHeight="12.75" x14ac:dyDescent="0.2"/>
  <cols>
    <col min="1" max="1" width="44.7109375" customWidth="1"/>
    <col min="2" max="2" width="15.85546875" customWidth="1"/>
    <col min="3" max="3" width="14.7109375" customWidth="1"/>
    <col min="4" max="4" width="25.42578125" customWidth="1"/>
    <col min="5" max="5" width="56.28515625" customWidth="1"/>
    <col min="6" max="6" width="15.7109375" customWidth="1"/>
    <col min="7" max="7" width="7.7109375" customWidth="1"/>
    <col min="8" max="8" width="11" customWidth="1"/>
    <col min="10" max="16" width="9.140625" customWidth="1"/>
    <col min="257" max="257" width="44.7109375" customWidth="1"/>
    <col min="258" max="258" width="15.85546875" customWidth="1"/>
    <col min="259" max="259" width="14.7109375" customWidth="1"/>
    <col min="260" max="260" width="25.42578125" customWidth="1"/>
    <col min="261" max="261" width="56.28515625" customWidth="1"/>
    <col min="262" max="262" width="15.7109375" customWidth="1"/>
    <col min="263" max="263" width="7.7109375" customWidth="1"/>
    <col min="264" max="264" width="11" customWidth="1"/>
    <col min="266" max="272" width="9.140625" customWidth="1"/>
    <col min="513" max="513" width="44.7109375" customWidth="1"/>
    <col min="514" max="514" width="15.85546875" customWidth="1"/>
    <col min="515" max="515" width="14.7109375" customWidth="1"/>
    <col min="516" max="516" width="25.42578125" customWidth="1"/>
    <col min="517" max="517" width="56.28515625" customWidth="1"/>
    <col min="518" max="518" width="15.7109375" customWidth="1"/>
    <col min="519" max="519" width="7.7109375" customWidth="1"/>
    <col min="520" max="520" width="11" customWidth="1"/>
    <col min="522" max="528" width="9.140625" customWidth="1"/>
    <col min="769" max="769" width="44.7109375" customWidth="1"/>
    <col min="770" max="770" width="15.85546875" customWidth="1"/>
    <col min="771" max="771" width="14.7109375" customWidth="1"/>
    <col min="772" max="772" width="25.42578125" customWidth="1"/>
    <col min="773" max="773" width="56.28515625" customWidth="1"/>
    <col min="774" max="774" width="15.7109375" customWidth="1"/>
    <col min="775" max="775" width="7.7109375" customWidth="1"/>
    <col min="776" max="776" width="11" customWidth="1"/>
    <col min="778" max="784" width="9.140625" customWidth="1"/>
    <col min="1025" max="1025" width="44.7109375" customWidth="1"/>
    <col min="1026" max="1026" width="15.85546875" customWidth="1"/>
    <col min="1027" max="1027" width="14.7109375" customWidth="1"/>
    <col min="1028" max="1028" width="25.42578125" customWidth="1"/>
    <col min="1029" max="1029" width="56.28515625" customWidth="1"/>
    <col min="1030" max="1030" width="15.7109375" customWidth="1"/>
    <col min="1031" max="1031" width="7.7109375" customWidth="1"/>
    <col min="1032" max="1032" width="11" customWidth="1"/>
    <col min="1034" max="1040" width="9.140625" customWidth="1"/>
    <col min="1281" max="1281" width="44.7109375" customWidth="1"/>
    <col min="1282" max="1282" width="15.85546875" customWidth="1"/>
    <col min="1283" max="1283" width="14.7109375" customWidth="1"/>
    <col min="1284" max="1284" width="25.42578125" customWidth="1"/>
    <col min="1285" max="1285" width="56.28515625" customWidth="1"/>
    <col min="1286" max="1286" width="15.7109375" customWidth="1"/>
    <col min="1287" max="1287" width="7.7109375" customWidth="1"/>
    <col min="1288" max="1288" width="11" customWidth="1"/>
    <col min="1290" max="1296" width="9.140625" customWidth="1"/>
    <col min="1537" max="1537" width="44.7109375" customWidth="1"/>
    <col min="1538" max="1538" width="15.85546875" customWidth="1"/>
    <col min="1539" max="1539" width="14.7109375" customWidth="1"/>
    <col min="1540" max="1540" width="25.42578125" customWidth="1"/>
    <col min="1541" max="1541" width="56.28515625" customWidth="1"/>
    <col min="1542" max="1542" width="15.7109375" customWidth="1"/>
    <col min="1543" max="1543" width="7.7109375" customWidth="1"/>
    <col min="1544" max="1544" width="11" customWidth="1"/>
    <col min="1546" max="1552" width="9.140625" customWidth="1"/>
    <col min="1793" max="1793" width="44.7109375" customWidth="1"/>
    <col min="1794" max="1794" width="15.85546875" customWidth="1"/>
    <col min="1795" max="1795" width="14.7109375" customWidth="1"/>
    <col min="1796" max="1796" width="25.42578125" customWidth="1"/>
    <col min="1797" max="1797" width="56.28515625" customWidth="1"/>
    <col min="1798" max="1798" width="15.7109375" customWidth="1"/>
    <col min="1799" max="1799" width="7.7109375" customWidth="1"/>
    <col min="1800" max="1800" width="11" customWidth="1"/>
    <col min="1802" max="1808" width="9.140625" customWidth="1"/>
    <col min="2049" max="2049" width="44.7109375" customWidth="1"/>
    <col min="2050" max="2050" width="15.85546875" customWidth="1"/>
    <col min="2051" max="2051" width="14.7109375" customWidth="1"/>
    <col min="2052" max="2052" width="25.42578125" customWidth="1"/>
    <col min="2053" max="2053" width="56.28515625" customWidth="1"/>
    <col min="2054" max="2054" width="15.7109375" customWidth="1"/>
    <col min="2055" max="2055" width="7.7109375" customWidth="1"/>
    <col min="2056" max="2056" width="11" customWidth="1"/>
    <col min="2058" max="2064" width="9.140625" customWidth="1"/>
    <col min="2305" max="2305" width="44.7109375" customWidth="1"/>
    <col min="2306" max="2306" width="15.85546875" customWidth="1"/>
    <col min="2307" max="2307" width="14.7109375" customWidth="1"/>
    <col min="2308" max="2308" width="25.42578125" customWidth="1"/>
    <col min="2309" max="2309" width="56.28515625" customWidth="1"/>
    <col min="2310" max="2310" width="15.7109375" customWidth="1"/>
    <col min="2311" max="2311" width="7.7109375" customWidth="1"/>
    <col min="2312" max="2312" width="11" customWidth="1"/>
    <col min="2314" max="2320" width="9.140625" customWidth="1"/>
    <col min="2561" max="2561" width="44.7109375" customWidth="1"/>
    <col min="2562" max="2562" width="15.85546875" customWidth="1"/>
    <col min="2563" max="2563" width="14.7109375" customWidth="1"/>
    <col min="2564" max="2564" width="25.42578125" customWidth="1"/>
    <col min="2565" max="2565" width="56.28515625" customWidth="1"/>
    <col min="2566" max="2566" width="15.7109375" customWidth="1"/>
    <col min="2567" max="2567" width="7.7109375" customWidth="1"/>
    <col min="2568" max="2568" width="11" customWidth="1"/>
    <col min="2570" max="2576" width="9.140625" customWidth="1"/>
    <col min="2817" max="2817" width="44.7109375" customWidth="1"/>
    <col min="2818" max="2818" width="15.85546875" customWidth="1"/>
    <col min="2819" max="2819" width="14.7109375" customWidth="1"/>
    <col min="2820" max="2820" width="25.42578125" customWidth="1"/>
    <col min="2821" max="2821" width="56.28515625" customWidth="1"/>
    <col min="2822" max="2822" width="15.7109375" customWidth="1"/>
    <col min="2823" max="2823" width="7.7109375" customWidth="1"/>
    <col min="2824" max="2824" width="11" customWidth="1"/>
    <col min="2826" max="2832" width="9.140625" customWidth="1"/>
    <col min="3073" max="3073" width="44.7109375" customWidth="1"/>
    <col min="3074" max="3074" width="15.85546875" customWidth="1"/>
    <col min="3075" max="3075" width="14.7109375" customWidth="1"/>
    <col min="3076" max="3076" width="25.42578125" customWidth="1"/>
    <col min="3077" max="3077" width="56.28515625" customWidth="1"/>
    <col min="3078" max="3078" width="15.7109375" customWidth="1"/>
    <col min="3079" max="3079" width="7.7109375" customWidth="1"/>
    <col min="3080" max="3080" width="11" customWidth="1"/>
    <col min="3082" max="3088" width="9.140625" customWidth="1"/>
    <col min="3329" max="3329" width="44.7109375" customWidth="1"/>
    <col min="3330" max="3330" width="15.85546875" customWidth="1"/>
    <col min="3331" max="3331" width="14.7109375" customWidth="1"/>
    <col min="3332" max="3332" width="25.42578125" customWidth="1"/>
    <col min="3333" max="3333" width="56.28515625" customWidth="1"/>
    <col min="3334" max="3334" width="15.7109375" customWidth="1"/>
    <col min="3335" max="3335" width="7.7109375" customWidth="1"/>
    <col min="3336" max="3336" width="11" customWidth="1"/>
    <col min="3338" max="3344" width="9.140625" customWidth="1"/>
    <col min="3585" max="3585" width="44.7109375" customWidth="1"/>
    <col min="3586" max="3586" width="15.85546875" customWidth="1"/>
    <col min="3587" max="3587" width="14.7109375" customWidth="1"/>
    <col min="3588" max="3588" width="25.42578125" customWidth="1"/>
    <col min="3589" max="3589" width="56.28515625" customWidth="1"/>
    <col min="3590" max="3590" width="15.7109375" customWidth="1"/>
    <col min="3591" max="3591" width="7.7109375" customWidth="1"/>
    <col min="3592" max="3592" width="11" customWidth="1"/>
    <col min="3594" max="3600" width="9.140625" customWidth="1"/>
    <col min="3841" max="3841" width="44.7109375" customWidth="1"/>
    <col min="3842" max="3842" width="15.85546875" customWidth="1"/>
    <col min="3843" max="3843" width="14.7109375" customWidth="1"/>
    <col min="3844" max="3844" width="25.42578125" customWidth="1"/>
    <col min="3845" max="3845" width="56.28515625" customWidth="1"/>
    <col min="3846" max="3846" width="15.7109375" customWidth="1"/>
    <col min="3847" max="3847" width="7.7109375" customWidth="1"/>
    <col min="3848" max="3848" width="11" customWidth="1"/>
    <col min="3850" max="3856" width="9.140625" customWidth="1"/>
    <col min="4097" max="4097" width="44.7109375" customWidth="1"/>
    <col min="4098" max="4098" width="15.85546875" customWidth="1"/>
    <col min="4099" max="4099" width="14.7109375" customWidth="1"/>
    <col min="4100" max="4100" width="25.42578125" customWidth="1"/>
    <col min="4101" max="4101" width="56.28515625" customWidth="1"/>
    <col min="4102" max="4102" width="15.7109375" customWidth="1"/>
    <col min="4103" max="4103" width="7.7109375" customWidth="1"/>
    <col min="4104" max="4104" width="11" customWidth="1"/>
    <col min="4106" max="4112" width="9.140625" customWidth="1"/>
    <col min="4353" max="4353" width="44.7109375" customWidth="1"/>
    <col min="4354" max="4354" width="15.85546875" customWidth="1"/>
    <col min="4355" max="4355" width="14.7109375" customWidth="1"/>
    <col min="4356" max="4356" width="25.42578125" customWidth="1"/>
    <col min="4357" max="4357" width="56.28515625" customWidth="1"/>
    <col min="4358" max="4358" width="15.7109375" customWidth="1"/>
    <col min="4359" max="4359" width="7.7109375" customWidth="1"/>
    <col min="4360" max="4360" width="11" customWidth="1"/>
    <col min="4362" max="4368" width="9.140625" customWidth="1"/>
    <col min="4609" max="4609" width="44.7109375" customWidth="1"/>
    <col min="4610" max="4610" width="15.85546875" customWidth="1"/>
    <col min="4611" max="4611" width="14.7109375" customWidth="1"/>
    <col min="4612" max="4612" width="25.42578125" customWidth="1"/>
    <col min="4613" max="4613" width="56.28515625" customWidth="1"/>
    <col min="4614" max="4614" width="15.7109375" customWidth="1"/>
    <col min="4615" max="4615" width="7.7109375" customWidth="1"/>
    <col min="4616" max="4616" width="11" customWidth="1"/>
    <col min="4618" max="4624" width="9.140625" customWidth="1"/>
    <col min="4865" max="4865" width="44.7109375" customWidth="1"/>
    <col min="4866" max="4866" width="15.85546875" customWidth="1"/>
    <col min="4867" max="4867" width="14.7109375" customWidth="1"/>
    <col min="4868" max="4868" width="25.42578125" customWidth="1"/>
    <col min="4869" max="4869" width="56.28515625" customWidth="1"/>
    <col min="4870" max="4870" width="15.7109375" customWidth="1"/>
    <col min="4871" max="4871" width="7.7109375" customWidth="1"/>
    <col min="4872" max="4872" width="11" customWidth="1"/>
    <col min="4874" max="4880" width="9.140625" customWidth="1"/>
    <col min="5121" max="5121" width="44.7109375" customWidth="1"/>
    <col min="5122" max="5122" width="15.85546875" customWidth="1"/>
    <col min="5123" max="5123" width="14.7109375" customWidth="1"/>
    <col min="5124" max="5124" width="25.42578125" customWidth="1"/>
    <col min="5125" max="5125" width="56.28515625" customWidth="1"/>
    <col min="5126" max="5126" width="15.7109375" customWidth="1"/>
    <col min="5127" max="5127" width="7.7109375" customWidth="1"/>
    <col min="5128" max="5128" width="11" customWidth="1"/>
    <col min="5130" max="5136" width="9.140625" customWidth="1"/>
    <col min="5377" max="5377" width="44.7109375" customWidth="1"/>
    <col min="5378" max="5378" width="15.85546875" customWidth="1"/>
    <col min="5379" max="5379" width="14.7109375" customWidth="1"/>
    <col min="5380" max="5380" width="25.42578125" customWidth="1"/>
    <col min="5381" max="5381" width="56.28515625" customWidth="1"/>
    <col min="5382" max="5382" width="15.7109375" customWidth="1"/>
    <col min="5383" max="5383" width="7.7109375" customWidth="1"/>
    <col min="5384" max="5384" width="11" customWidth="1"/>
    <col min="5386" max="5392" width="9.140625" customWidth="1"/>
    <col min="5633" max="5633" width="44.7109375" customWidth="1"/>
    <col min="5634" max="5634" width="15.85546875" customWidth="1"/>
    <col min="5635" max="5635" width="14.7109375" customWidth="1"/>
    <col min="5636" max="5636" width="25.42578125" customWidth="1"/>
    <col min="5637" max="5637" width="56.28515625" customWidth="1"/>
    <col min="5638" max="5638" width="15.7109375" customWidth="1"/>
    <col min="5639" max="5639" width="7.7109375" customWidth="1"/>
    <col min="5640" max="5640" width="11" customWidth="1"/>
    <col min="5642" max="5648" width="9.140625" customWidth="1"/>
    <col min="5889" max="5889" width="44.7109375" customWidth="1"/>
    <col min="5890" max="5890" width="15.85546875" customWidth="1"/>
    <col min="5891" max="5891" width="14.7109375" customWidth="1"/>
    <col min="5892" max="5892" width="25.42578125" customWidth="1"/>
    <col min="5893" max="5893" width="56.28515625" customWidth="1"/>
    <col min="5894" max="5894" width="15.7109375" customWidth="1"/>
    <col min="5895" max="5895" width="7.7109375" customWidth="1"/>
    <col min="5896" max="5896" width="11" customWidth="1"/>
    <col min="5898" max="5904" width="9.140625" customWidth="1"/>
    <col min="6145" max="6145" width="44.7109375" customWidth="1"/>
    <col min="6146" max="6146" width="15.85546875" customWidth="1"/>
    <col min="6147" max="6147" width="14.7109375" customWidth="1"/>
    <col min="6148" max="6148" width="25.42578125" customWidth="1"/>
    <col min="6149" max="6149" width="56.28515625" customWidth="1"/>
    <col min="6150" max="6150" width="15.7109375" customWidth="1"/>
    <col min="6151" max="6151" width="7.7109375" customWidth="1"/>
    <col min="6152" max="6152" width="11" customWidth="1"/>
    <col min="6154" max="6160" width="9.140625" customWidth="1"/>
    <col min="6401" max="6401" width="44.7109375" customWidth="1"/>
    <col min="6402" max="6402" width="15.85546875" customWidth="1"/>
    <col min="6403" max="6403" width="14.7109375" customWidth="1"/>
    <col min="6404" max="6404" width="25.42578125" customWidth="1"/>
    <col min="6405" max="6405" width="56.28515625" customWidth="1"/>
    <col min="6406" max="6406" width="15.7109375" customWidth="1"/>
    <col min="6407" max="6407" width="7.7109375" customWidth="1"/>
    <col min="6408" max="6408" width="11" customWidth="1"/>
    <col min="6410" max="6416" width="9.140625" customWidth="1"/>
    <col min="6657" max="6657" width="44.7109375" customWidth="1"/>
    <col min="6658" max="6658" width="15.85546875" customWidth="1"/>
    <col min="6659" max="6659" width="14.7109375" customWidth="1"/>
    <col min="6660" max="6660" width="25.42578125" customWidth="1"/>
    <col min="6661" max="6661" width="56.28515625" customWidth="1"/>
    <col min="6662" max="6662" width="15.7109375" customWidth="1"/>
    <col min="6663" max="6663" width="7.7109375" customWidth="1"/>
    <col min="6664" max="6664" width="11" customWidth="1"/>
    <col min="6666" max="6672" width="9.140625" customWidth="1"/>
    <col min="6913" max="6913" width="44.7109375" customWidth="1"/>
    <col min="6914" max="6914" width="15.85546875" customWidth="1"/>
    <col min="6915" max="6915" width="14.7109375" customWidth="1"/>
    <col min="6916" max="6916" width="25.42578125" customWidth="1"/>
    <col min="6917" max="6917" width="56.28515625" customWidth="1"/>
    <col min="6918" max="6918" width="15.7109375" customWidth="1"/>
    <col min="6919" max="6919" width="7.7109375" customWidth="1"/>
    <col min="6920" max="6920" width="11" customWidth="1"/>
    <col min="6922" max="6928" width="9.140625" customWidth="1"/>
    <col min="7169" max="7169" width="44.7109375" customWidth="1"/>
    <col min="7170" max="7170" width="15.85546875" customWidth="1"/>
    <col min="7171" max="7171" width="14.7109375" customWidth="1"/>
    <col min="7172" max="7172" width="25.42578125" customWidth="1"/>
    <col min="7173" max="7173" width="56.28515625" customWidth="1"/>
    <col min="7174" max="7174" width="15.7109375" customWidth="1"/>
    <col min="7175" max="7175" width="7.7109375" customWidth="1"/>
    <col min="7176" max="7176" width="11" customWidth="1"/>
    <col min="7178" max="7184" width="9.140625" customWidth="1"/>
    <col min="7425" max="7425" width="44.7109375" customWidth="1"/>
    <col min="7426" max="7426" width="15.85546875" customWidth="1"/>
    <col min="7427" max="7427" width="14.7109375" customWidth="1"/>
    <col min="7428" max="7428" width="25.42578125" customWidth="1"/>
    <col min="7429" max="7429" width="56.28515625" customWidth="1"/>
    <col min="7430" max="7430" width="15.7109375" customWidth="1"/>
    <col min="7431" max="7431" width="7.7109375" customWidth="1"/>
    <col min="7432" max="7432" width="11" customWidth="1"/>
    <col min="7434" max="7440" width="9.140625" customWidth="1"/>
    <col min="7681" max="7681" width="44.7109375" customWidth="1"/>
    <col min="7682" max="7682" width="15.85546875" customWidth="1"/>
    <col min="7683" max="7683" width="14.7109375" customWidth="1"/>
    <col min="7684" max="7684" width="25.42578125" customWidth="1"/>
    <col min="7685" max="7685" width="56.28515625" customWidth="1"/>
    <col min="7686" max="7686" width="15.7109375" customWidth="1"/>
    <col min="7687" max="7687" width="7.7109375" customWidth="1"/>
    <col min="7688" max="7688" width="11" customWidth="1"/>
    <col min="7690" max="7696" width="9.140625" customWidth="1"/>
    <col min="7937" max="7937" width="44.7109375" customWidth="1"/>
    <col min="7938" max="7938" width="15.85546875" customWidth="1"/>
    <col min="7939" max="7939" width="14.7109375" customWidth="1"/>
    <col min="7940" max="7940" width="25.42578125" customWidth="1"/>
    <col min="7941" max="7941" width="56.28515625" customWidth="1"/>
    <col min="7942" max="7942" width="15.7109375" customWidth="1"/>
    <col min="7943" max="7943" width="7.7109375" customWidth="1"/>
    <col min="7944" max="7944" width="11" customWidth="1"/>
    <col min="7946" max="7952" width="9.140625" customWidth="1"/>
    <col min="8193" max="8193" width="44.7109375" customWidth="1"/>
    <col min="8194" max="8194" width="15.85546875" customWidth="1"/>
    <col min="8195" max="8195" width="14.7109375" customWidth="1"/>
    <col min="8196" max="8196" width="25.42578125" customWidth="1"/>
    <col min="8197" max="8197" width="56.28515625" customWidth="1"/>
    <col min="8198" max="8198" width="15.7109375" customWidth="1"/>
    <col min="8199" max="8199" width="7.7109375" customWidth="1"/>
    <col min="8200" max="8200" width="11" customWidth="1"/>
    <col min="8202" max="8208" width="9.140625" customWidth="1"/>
    <col min="8449" max="8449" width="44.7109375" customWidth="1"/>
    <col min="8450" max="8450" width="15.85546875" customWidth="1"/>
    <col min="8451" max="8451" width="14.7109375" customWidth="1"/>
    <col min="8452" max="8452" width="25.42578125" customWidth="1"/>
    <col min="8453" max="8453" width="56.28515625" customWidth="1"/>
    <col min="8454" max="8454" width="15.7109375" customWidth="1"/>
    <col min="8455" max="8455" width="7.7109375" customWidth="1"/>
    <col min="8456" max="8456" width="11" customWidth="1"/>
    <col min="8458" max="8464" width="9.140625" customWidth="1"/>
    <col min="8705" max="8705" width="44.7109375" customWidth="1"/>
    <col min="8706" max="8706" width="15.85546875" customWidth="1"/>
    <col min="8707" max="8707" width="14.7109375" customWidth="1"/>
    <col min="8708" max="8708" width="25.42578125" customWidth="1"/>
    <col min="8709" max="8709" width="56.28515625" customWidth="1"/>
    <col min="8710" max="8710" width="15.7109375" customWidth="1"/>
    <col min="8711" max="8711" width="7.7109375" customWidth="1"/>
    <col min="8712" max="8712" width="11" customWidth="1"/>
    <col min="8714" max="8720" width="9.140625" customWidth="1"/>
    <col min="8961" max="8961" width="44.7109375" customWidth="1"/>
    <col min="8962" max="8962" width="15.85546875" customWidth="1"/>
    <col min="8963" max="8963" width="14.7109375" customWidth="1"/>
    <col min="8964" max="8964" width="25.42578125" customWidth="1"/>
    <col min="8965" max="8965" width="56.28515625" customWidth="1"/>
    <col min="8966" max="8966" width="15.7109375" customWidth="1"/>
    <col min="8967" max="8967" width="7.7109375" customWidth="1"/>
    <col min="8968" max="8968" width="11" customWidth="1"/>
    <col min="8970" max="8976" width="9.140625" customWidth="1"/>
    <col min="9217" max="9217" width="44.7109375" customWidth="1"/>
    <col min="9218" max="9218" width="15.85546875" customWidth="1"/>
    <col min="9219" max="9219" width="14.7109375" customWidth="1"/>
    <col min="9220" max="9220" width="25.42578125" customWidth="1"/>
    <col min="9221" max="9221" width="56.28515625" customWidth="1"/>
    <col min="9222" max="9222" width="15.7109375" customWidth="1"/>
    <col min="9223" max="9223" width="7.7109375" customWidth="1"/>
    <col min="9224" max="9224" width="11" customWidth="1"/>
    <col min="9226" max="9232" width="9.140625" customWidth="1"/>
    <col min="9473" max="9473" width="44.7109375" customWidth="1"/>
    <col min="9474" max="9474" width="15.85546875" customWidth="1"/>
    <col min="9475" max="9475" width="14.7109375" customWidth="1"/>
    <col min="9476" max="9476" width="25.42578125" customWidth="1"/>
    <col min="9477" max="9477" width="56.28515625" customWidth="1"/>
    <col min="9478" max="9478" width="15.7109375" customWidth="1"/>
    <col min="9479" max="9479" width="7.7109375" customWidth="1"/>
    <col min="9480" max="9480" width="11" customWidth="1"/>
    <col min="9482" max="9488" width="9.140625" customWidth="1"/>
    <col min="9729" max="9729" width="44.7109375" customWidth="1"/>
    <col min="9730" max="9730" width="15.85546875" customWidth="1"/>
    <col min="9731" max="9731" width="14.7109375" customWidth="1"/>
    <col min="9732" max="9732" width="25.42578125" customWidth="1"/>
    <col min="9733" max="9733" width="56.28515625" customWidth="1"/>
    <col min="9734" max="9734" width="15.7109375" customWidth="1"/>
    <col min="9735" max="9735" width="7.7109375" customWidth="1"/>
    <col min="9736" max="9736" width="11" customWidth="1"/>
    <col min="9738" max="9744" width="9.140625" customWidth="1"/>
    <col min="9985" max="9985" width="44.7109375" customWidth="1"/>
    <col min="9986" max="9986" width="15.85546875" customWidth="1"/>
    <col min="9987" max="9987" width="14.7109375" customWidth="1"/>
    <col min="9988" max="9988" width="25.42578125" customWidth="1"/>
    <col min="9989" max="9989" width="56.28515625" customWidth="1"/>
    <col min="9990" max="9990" width="15.7109375" customWidth="1"/>
    <col min="9991" max="9991" width="7.7109375" customWidth="1"/>
    <col min="9992" max="9992" width="11" customWidth="1"/>
    <col min="9994" max="10000" width="9.140625" customWidth="1"/>
    <col min="10241" max="10241" width="44.7109375" customWidth="1"/>
    <col min="10242" max="10242" width="15.85546875" customWidth="1"/>
    <col min="10243" max="10243" width="14.7109375" customWidth="1"/>
    <col min="10244" max="10244" width="25.42578125" customWidth="1"/>
    <col min="10245" max="10245" width="56.28515625" customWidth="1"/>
    <col min="10246" max="10246" width="15.7109375" customWidth="1"/>
    <col min="10247" max="10247" width="7.7109375" customWidth="1"/>
    <col min="10248" max="10248" width="11" customWidth="1"/>
    <col min="10250" max="10256" width="9.140625" customWidth="1"/>
    <col min="10497" max="10497" width="44.7109375" customWidth="1"/>
    <col min="10498" max="10498" width="15.85546875" customWidth="1"/>
    <col min="10499" max="10499" width="14.7109375" customWidth="1"/>
    <col min="10500" max="10500" width="25.42578125" customWidth="1"/>
    <col min="10501" max="10501" width="56.28515625" customWidth="1"/>
    <col min="10502" max="10502" width="15.7109375" customWidth="1"/>
    <col min="10503" max="10503" width="7.7109375" customWidth="1"/>
    <col min="10504" max="10504" width="11" customWidth="1"/>
    <col min="10506" max="10512" width="9.140625" customWidth="1"/>
    <col min="10753" max="10753" width="44.7109375" customWidth="1"/>
    <col min="10754" max="10754" width="15.85546875" customWidth="1"/>
    <col min="10755" max="10755" width="14.7109375" customWidth="1"/>
    <col min="10756" max="10756" width="25.42578125" customWidth="1"/>
    <col min="10757" max="10757" width="56.28515625" customWidth="1"/>
    <col min="10758" max="10758" width="15.7109375" customWidth="1"/>
    <col min="10759" max="10759" width="7.7109375" customWidth="1"/>
    <col min="10760" max="10760" width="11" customWidth="1"/>
    <col min="10762" max="10768" width="9.140625" customWidth="1"/>
    <col min="11009" max="11009" width="44.7109375" customWidth="1"/>
    <col min="11010" max="11010" width="15.85546875" customWidth="1"/>
    <col min="11011" max="11011" width="14.7109375" customWidth="1"/>
    <col min="11012" max="11012" width="25.42578125" customWidth="1"/>
    <col min="11013" max="11013" width="56.28515625" customWidth="1"/>
    <col min="11014" max="11014" width="15.7109375" customWidth="1"/>
    <col min="11015" max="11015" width="7.7109375" customWidth="1"/>
    <col min="11016" max="11016" width="11" customWidth="1"/>
    <col min="11018" max="11024" width="9.140625" customWidth="1"/>
    <col min="11265" max="11265" width="44.7109375" customWidth="1"/>
    <col min="11266" max="11266" width="15.85546875" customWidth="1"/>
    <col min="11267" max="11267" width="14.7109375" customWidth="1"/>
    <col min="11268" max="11268" width="25.42578125" customWidth="1"/>
    <col min="11269" max="11269" width="56.28515625" customWidth="1"/>
    <col min="11270" max="11270" width="15.7109375" customWidth="1"/>
    <col min="11271" max="11271" width="7.7109375" customWidth="1"/>
    <col min="11272" max="11272" width="11" customWidth="1"/>
    <col min="11274" max="11280" width="9.140625" customWidth="1"/>
    <col min="11521" max="11521" width="44.7109375" customWidth="1"/>
    <col min="11522" max="11522" width="15.85546875" customWidth="1"/>
    <col min="11523" max="11523" width="14.7109375" customWidth="1"/>
    <col min="11524" max="11524" width="25.42578125" customWidth="1"/>
    <col min="11525" max="11525" width="56.28515625" customWidth="1"/>
    <col min="11526" max="11526" width="15.7109375" customWidth="1"/>
    <col min="11527" max="11527" width="7.7109375" customWidth="1"/>
    <col min="11528" max="11528" width="11" customWidth="1"/>
    <col min="11530" max="11536" width="9.140625" customWidth="1"/>
    <col min="11777" max="11777" width="44.7109375" customWidth="1"/>
    <col min="11778" max="11778" width="15.85546875" customWidth="1"/>
    <col min="11779" max="11779" width="14.7109375" customWidth="1"/>
    <col min="11780" max="11780" width="25.42578125" customWidth="1"/>
    <col min="11781" max="11781" width="56.28515625" customWidth="1"/>
    <col min="11782" max="11782" width="15.7109375" customWidth="1"/>
    <col min="11783" max="11783" width="7.7109375" customWidth="1"/>
    <col min="11784" max="11784" width="11" customWidth="1"/>
    <col min="11786" max="11792" width="9.140625" customWidth="1"/>
    <col min="12033" max="12033" width="44.7109375" customWidth="1"/>
    <col min="12034" max="12034" width="15.85546875" customWidth="1"/>
    <col min="12035" max="12035" width="14.7109375" customWidth="1"/>
    <col min="12036" max="12036" width="25.42578125" customWidth="1"/>
    <col min="12037" max="12037" width="56.28515625" customWidth="1"/>
    <col min="12038" max="12038" width="15.7109375" customWidth="1"/>
    <col min="12039" max="12039" width="7.7109375" customWidth="1"/>
    <col min="12040" max="12040" width="11" customWidth="1"/>
    <col min="12042" max="12048" width="9.140625" customWidth="1"/>
    <col min="12289" max="12289" width="44.7109375" customWidth="1"/>
    <col min="12290" max="12290" width="15.85546875" customWidth="1"/>
    <col min="12291" max="12291" width="14.7109375" customWidth="1"/>
    <col min="12292" max="12292" width="25.42578125" customWidth="1"/>
    <col min="12293" max="12293" width="56.28515625" customWidth="1"/>
    <col min="12294" max="12294" width="15.7109375" customWidth="1"/>
    <col min="12295" max="12295" width="7.7109375" customWidth="1"/>
    <col min="12296" max="12296" width="11" customWidth="1"/>
    <col min="12298" max="12304" width="9.140625" customWidth="1"/>
    <col min="12545" max="12545" width="44.7109375" customWidth="1"/>
    <col min="12546" max="12546" width="15.85546875" customWidth="1"/>
    <col min="12547" max="12547" width="14.7109375" customWidth="1"/>
    <col min="12548" max="12548" width="25.42578125" customWidth="1"/>
    <col min="12549" max="12549" width="56.28515625" customWidth="1"/>
    <col min="12550" max="12550" width="15.7109375" customWidth="1"/>
    <col min="12551" max="12551" width="7.7109375" customWidth="1"/>
    <col min="12552" max="12552" width="11" customWidth="1"/>
    <col min="12554" max="12560" width="9.140625" customWidth="1"/>
    <col min="12801" max="12801" width="44.7109375" customWidth="1"/>
    <col min="12802" max="12802" width="15.85546875" customWidth="1"/>
    <col min="12803" max="12803" width="14.7109375" customWidth="1"/>
    <col min="12804" max="12804" width="25.42578125" customWidth="1"/>
    <col min="12805" max="12805" width="56.28515625" customWidth="1"/>
    <col min="12806" max="12806" width="15.7109375" customWidth="1"/>
    <col min="12807" max="12807" width="7.7109375" customWidth="1"/>
    <col min="12808" max="12808" width="11" customWidth="1"/>
    <col min="12810" max="12816" width="9.140625" customWidth="1"/>
    <col min="13057" max="13057" width="44.7109375" customWidth="1"/>
    <col min="13058" max="13058" width="15.85546875" customWidth="1"/>
    <col min="13059" max="13059" width="14.7109375" customWidth="1"/>
    <col min="13060" max="13060" width="25.42578125" customWidth="1"/>
    <col min="13061" max="13061" width="56.28515625" customWidth="1"/>
    <col min="13062" max="13062" width="15.7109375" customWidth="1"/>
    <col min="13063" max="13063" width="7.7109375" customWidth="1"/>
    <col min="13064" max="13064" width="11" customWidth="1"/>
    <col min="13066" max="13072" width="9.140625" customWidth="1"/>
    <col min="13313" max="13313" width="44.7109375" customWidth="1"/>
    <col min="13314" max="13314" width="15.85546875" customWidth="1"/>
    <col min="13315" max="13315" width="14.7109375" customWidth="1"/>
    <col min="13316" max="13316" width="25.42578125" customWidth="1"/>
    <col min="13317" max="13317" width="56.28515625" customWidth="1"/>
    <col min="13318" max="13318" width="15.7109375" customWidth="1"/>
    <col min="13319" max="13319" width="7.7109375" customWidth="1"/>
    <col min="13320" max="13320" width="11" customWidth="1"/>
    <col min="13322" max="13328" width="9.140625" customWidth="1"/>
    <col min="13569" max="13569" width="44.7109375" customWidth="1"/>
    <col min="13570" max="13570" width="15.85546875" customWidth="1"/>
    <col min="13571" max="13571" width="14.7109375" customWidth="1"/>
    <col min="13572" max="13572" width="25.42578125" customWidth="1"/>
    <col min="13573" max="13573" width="56.28515625" customWidth="1"/>
    <col min="13574" max="13574" width="15.7109375" customWidth="1"/>
    <col min="13575" max="13575" width="7.7109375" customWidth="1"/>
    <col min="13576" max="13576" width="11" customWidth="1"/>
    <col min="13578" max="13584" width="9.140625" customWidth="1"/>
    <col min="13825" max="13825" width="44.7109375" customWidth="1"/>
    <col min="13826" max="13826" width="15.85546875" customWidth="1"/>
    <col min="13827" max="13827" width="14.7109375" customWidth="1"/>
    <col min="13828" max="13828" width="25.42578125" customWidth="1"/>
    <col min="13829" max="13829" width="56.28515625" customWidth="1"/>
    <col min="13830" max="13830" width="15.7109375" customWidth="1"/>
    <col min="13831" max="13831" width="7.7109375" customWidth="1"/>
    <col min="13832" max="13832" width="11" customWidth="1"/>
    <col min="13834" max="13840" width="9.140625" customWidth="1"/>
    <col min="14081" max="14081" width="44.7109375" customWidth="1"/>
    <col min="14082" max="14082" width="15.85546875" customWidth="1"/>
    <col min="14083" max="14083" width="14.7109375" customWidth="1"/>
    <col min="14084" max="14084" width="25.42578125" customWidth="1"/>
    <col min="14085" max="14085" width="56.28515625" customWidth="1"/>
    <col min="14086" max="14086" width="15.7109375" customWidth="1"/>
    <col min="14087" max="14087" width="7.7109375" customWidth="1"/>
    <col min="14088" max="14088" width="11" customWidth="1"/>
    <col min="14090" max="14096" width="9.140625" customWidth="1"/>
    <col min="14337" max="14337" width="44.7109375" customWidth="1"/>
    <col min="14338" max="14338" width="15.85546875" customWidth="1"/>
    <col min="14339" max="14339" width="14.7109375" customWidth="1"/>
    <col min="14340" max="14340" width="25.42578125" customWidth="1"/>
    <col min="14341" max="14341" width="56.28515625" customWidth="1"/>
    <col min="14342" max="14342" width="15.7109375" customWidth="1"/>
    <col min="14343" max="14343" width="7.7109375" customWidth="1"/>
    <col min="14344" max="14344" width="11" customWidth="1"/>
    <col min="14346" max="14352" width="9.140625" customWidth="1"/>
    <col min="14593" max="14593" width="44.7109375" customWidth="1"/>
    <col min="14594" max="14594" width="15.85546875" customWidth="1"/>
    <col min="14595" max="14595" width="14.7109375" customWidth="1"/>
    <col min="14596" max="14596" width="25.42578125" customWidth="1"/>
    <col min="14597" max="14597" width="56.28515625" customWidth="1"/>
    <col min="14598" max="14598" width="15.7109375" customWidth="1"/>
    <col min="14599" max="14599" width="7.7109375" customWidth="1"/>
    <col min="14600" max="14600" width="11" customWidth="1"/>
    <col min="14602" max="14608" width="9.140625" customWidth="1"/>
    <col min="14849" max="14849" width="44.7109375" customWidth="1"/>
    <col min="14850" max="14850" width="15.85546875" customWidth="1"/>
    <col min="14851" max="14851" width="14.7109375" customWidth="1"/>
    <col min="14852" max="14852" width="25.42578125" customWidth="1"/>
    <col min="14853" max="14853" width="56.28515625" customWidth="1"/>
    <col min="14854" max="14854" width="15.7109375" customWidth="1"/>
    <col min="14855" max="14855" width="7.7109375" customWidth="1"/>
    <col min="14856" max="14856" width="11" customWidth="1"/>
    <col min="14858" max="14864" width="9.140625" customWidth="1"/>
    <col min="15105" max="15105" width="44.7109375" customWidth="1"/>
    <col min="15106" max="15106" width="15.85546875" customWidth="1"/>
    <col min="15107" max="15107" width="14.7109375" customWidth="1"/>
    <col min="15108" max="15108" width="25.42578125" customWidth="1"/>
    <col min="15109" max="15109" width="56.28515625" customWidth="1"/>
    <col min="15110" max="15110" width="15.7109375" customWidth="1"/>
    <col min="15111" max="15111" width="7.7109375" customWidth="1"/>
    <col min="15112" max="15112" width="11" customWidth="1"/>
    <col min="15114" max="15120" width="9.140625" customWidth="1"/>
    <col min="15361" max="15361" width="44.7109375" customWidth="1"/>
    <col min="15362" max="15362" width="15.85546875" customWidth="1"/>
    <col min="15363" max="15363" width="14.7109375" customWidth="1"/>
    <col min="15364" max="15364" width="25.42578125" customWidth="1"/>
    <col min="15365" max="15365" width="56.28515625" customWidth="1"/>
    <col min="15366" max="15366" width="15.7109375" customWidth="1"/>
    <col min="15367" max="15367" width="7.7109375" customWidth="1"/>
    <col min="15368" max="15368" width="11" customWidth="1"/>
    <col min="15370" max="15376" width="9.140625" customWidth="1"/>
    <col min="15617" max="15617" width="44.7109375" customWidth="1"/>
    <col min="15618" max="15618" width="15.85546875" customWidth="1"/>
    <col min="15619" max="15619" width="14.7109375" customWidth="1"/>
    <col min="15620" max="15620" width="25.42578125" customWidth="1"/>
    <col min="15621" max="15621" width="56.28515625" customWidth="1"/>
    <col min="15622" max="15622" width="15.7109375" customWidth="1"/>
    <col min="15623" max="15623" width="7.7109375" customWidth="1"/>
    <col min="15624" max="15624" width="11" customWidth="1"/>
    <col min="15626" max="15632" width="9.140625" customWidth="1"/>
    <col min="15873" max="15873" width="44.7109375" customWidth="1"/>
    <col min="15874" max="15874" width="15.85546875" customWidth="1"/>
    <col min="15875" max="15875" width="14.7109375" customWidth="1"/>
    <col min="15876" max="15876" width="25.42578125" customWidth="1"/>
    <col min="15877" max="15877" width="56.28515625" customWidth="1"/>
    <col min="15878" max="15878" width="15.7109375" customWidth="1"/>
    <col min="15879" max="15879" width="7.7109375" customWidth="1"/>
    <col min="15880" max="15880" width="11" customWidth="1"/>
    <col min="15882" max="15888" width="9.140625" customWidth="1"/>
    <col min="16129" max="16129" width="44.7109375" customWidth="1"/>
    <col min="16130" max="16130" width="15.85546875" customWidth="1"/>
    <col min="16131" max="16131" width="14.7109375" customWidth="1"/>
    <col min="16132" max="16132" width="25.42578125" customWidth="1"/>
    <col min="16133" max="16133" width="56.28515625" customWidth="1"/>
    <col min="16134" max="16134" width="15.7109375" customWidth="1"/>
    <col min="16135" max="16135" width="7.7109375" customWidth="1"/>
    <col min="16136" max="16136" width="11" customWidth="1"/>
    <col min="16138" max="16144" width="9.140625" customWidth="1"/>
  </cols>
  <sheetData>
    <row r="1" spans="1:12" ht="78.75" customHeight="1" thickBot="1" x14ac:dyDescent="0.25">
      <c r="A1" s="50" t="s">
        <v>58</v>
      </c>
      <c r="B1" s="51"/>
      <c r="C1" s="52" t="s">
        <v>0</v>
      </c>
      <c r="D1" s="53"/>
      <c r="E1" s="53"/>
      <c r="F1" s="54"/>
      <c r="G1" s="1"/>
      <c r="H1" s="1"/>
    </row>
    <row r="2" spans="1:12" ht="25.5" customHeight="1" thickBot="1" x14ac:dyDescent="0.25">
      <c r="A2" s="55" t="s">
        <v>1</v>
      </c>
      <c r="B2" s="56"/>
      <c r="C2" s="57">
        <v>0</v>
      </c>
      <c r="D2" s="58"/>
      <c r="E2" s="58"/>
      <c r="F2" s="59"/>
      <c r="G2" s="1"/>
      <c r="H2" s="1"/>
    </row>
    <row r="3" spans="1:12" ht="27" customHeight="1" thickBot="1" x14ac:dyDescent="0.25">
      <c r="A3" s="60" t="s">
        <v>2</v>
      </c>
      <c r="B3" s="63" t="s">
        <v>3</v>
      </c>
      <c r="C3" s="64"/>
      <c r="D3" s="65"/>
      <c r="E3" s="65"/>
      <c r="F3" s="66"/>
      <c r="G3" s="1"/>
      <c r="H3" s="1"/>
    </row>
    <row r="4" spans="1:12" ht="12" customHeight="1" x14ac:dyDescent="0.2">
      <c r="A4" s="61"/>
      <c r="B4" s="63" t="s">
        <v>4</v>
      </c>
      <c r="C4" s="64"/>
      <c r="D4" s="69"/>
      <c r="E4" s="70"/>
      <c r="F4" s="71"/>
      <c r="G4" s="1"/>
      <c r="H4" s="1"/>
    </row>
    <row r="5" spans="1:12" ht="13.5" customHeight="1" thickBot="1" x14ac:dyDescent="0.25">
      <c r="A5" s="62"/>
      <c r="B5" s="67"/>
      <c r="C5" s="68"/>
      <c r="D5" s="72"/>
      <c r="E5" s="73"/>
      <c r="F5" s="74"/>
      <c r="G5" s="1"/>
      <c r="H5" s="1"/>
    </row>
    <row r="6" spans="1:12" ht="26.25" customHeight="1" thickBot="1" x14ac:dyDescent="0.3">
      <c r="A6" s="75" t="s">
        <v>5</v>
      </c>
      <c r="B6" s="76"/>
      <c r="C6" s="77"/>
      <c r="D6" s="65"/>
      <c r="E6" s="65"/>
      <c r="F6" s="66"/>
      <c r="G6" s="1"/>
      <c r="H6" s="1"/>
    </row>
    <row r="7" spans="1:12" ht="19.5" customHeight="1" thickBot="1" x14ac:dyDescent="0.3">
      <c r="A7" s="78" t="s">
        <v>6</v>
      </c>
      <c r="B7" s="79"/>
      <c r="C7" s="80">
        <f>B12+B13+B14+B15+B16</f>
        <v>0</v>
      </c>
      <c r="D7" s="81"/>
      <c r="E7" s="82"/>
      <c r="F7" s="83"/>
      <c r="G7" s="1"/>
      <c r="H7" s="1"/>
    </row>
    <row r="8" spans="1:12" ht="17.25" customHeight="1" thickBot="1" x14ac:dyDescent="0.3">
      <c r="A8" s="78" t="s">
        <v>7</v>
      </c>
      <c r="B8" s="86"/>
      <c r="C8" s="87">
        <f>C7+B11</f>
        <v>0</v>
      </c>
      <c r="D8" s="88"/>
      <c r="E8" s="84"/>
      <c r="F8" s="85"/>
      <c r="G8" s="1"/>
      <c r="H8" s="1"/>
    </row>
    <row r="9" spans="1:12" ht="12.75" customHeight="1" x14ac:dyDescent="0.2">
      <c r="A9" s="92" t="s">
        <v>8</v>
      </c>
      <c r="B9" s="94" t="s">
        <v>9</v>
      </c>
      <c r="C9" s="96" t="s">
        <v>10</v>
      </c>
      <c r="D9" s="98" t="s">
        <v>11</v>
      </c>
      <c r="E9" s="99"/>
      <c r="F9" s="100"/>
      <c r="G9" s="1"/>
      <c r="H9" s="1"/>
    </row>
    <row r="10" spans="1:12" ht="21.75" customHeight="1" thickBot="1" x14ac:dyDescent="0.25">
      <c r="A10" s="93"/>
      <c r="B10" s="95"/>
      <c r="C10" s="97"/>
      <c r="D10" s="101"/>
      <c r="E10" s="102"/>
      <c r="F10" s="103"/>
      <c r="G10" s="1"/>
      <c r="H10" s="1"/>
    </row>
    <row r="11" spans="1:12" ht="75" customHeight="1" thickBot="1" x14ac:dyDescent="0.25">
      <c r="A11" s="2" t="s">
        <v>12</v>
      </c>
      <c r="B11" s="3">
        <f>D51</f>
        <v>0</v>
      </c>
      <c r="C11" s="4" t="e">
        <f>B11/C8</f>
        <v>#DIV/0!</v>
      </c>
      <c r="D11" s="104" t="s">
        <v>57</v>
      </c>
      <c r="E11" s="105"/>
      <c r="F11" s="106"/>
      <c r="G11" s="5"/>
      <c r="H11" s="6"/>
      <c r="L11" s="6"/>
    </row>
    <row r="12" spans="1:12" ht="159.6" customHeight="1" thickBot="1" x14ac:dyDescent="0.25">
      <c r="A12" s="7" t="s">
        <v>13</v>
      </c>
      <c r="B12" s="8"/>
      <c r="C12" s="9" t="e">
        <f>B12/$B$17</f>
        <v>#DIV/0!</v>
      </c>
      <c r="D12" s="107" t="s">
        <v>56</v>
      </c>
      <c r="E12" s="108"/>
      <c r="F12" s="109"/>
      <c r="H12" s="10"/>
      <c r="L12" s="10"/>
    </row>
    <row r="13" spans="1:12" ht="63.75" customHeight="1" thickBot="1" x14ac:dyDescent="0.25">
      <c r="A13" s="11" t="s">
        <v>14</v>
      </c>
      <c r="B13" s="12">
        <f>(B11+B12)*60%</f>
        <v>0</v>
      </c>
      <c r="C13" s="13" t="e">
        <f>B13/$B$17</f>
        <v>#DIV/0!</v>
      </c>
      <c r="D13" s="110" t="s">
        <v>15</v>
      </c>
      <c r="E13" s="111"/>
      <c r="F13" s="112"/>
      <c r="H13" s="10"/>
      <c r="L13" s="10"/>
    </row>
    <row r="14" spans="1:12" ht="74.25" customHeight="1" thickBot="1" x14ac:dyDescent="0.25">
      <c r="A14" s="7" t="s">
        <v>16</v>
      </c>
      <c r="B14" s="14">
        <f>F64</f>
        <v>0</v>
      </c>
      <c r="C14" s="9" t="e">
        <f>B14/$B$17</f>
        <v>#DIV/0!</v>
      </c>
      <c r="D14" s="113" t="s">
        <v>17</v>
      </c>
      <c r="E14" s="114"/>
      <c r="F14" s="115"/>
      <c r="H14" s="10"/>
      <c r="L14" s="10"/>
    </row>
    <row r="15" spans="1:12" ht="60" customHeight="1" thickBot="1" x14ac:dyDescent="0.25">
      <c r="A15" s="11" t="s">
        <v>18</v>
      </c>
      <c r="B15" s="15"/>
      <c r="C15" s="13" t="e">
        <f>B15/$B$17</f>
        <v>#DIV/0!</v>
      </c>
      <c r="D15" s="110" t="s">
        <v>19</v>
      </c>
      <c r="E15" s="111"/>
      <c r="F15" s="112"/>
      <c r="H15" s="10"/>
      <c r="L15" s="10"/>
    </row>
    <row r="16" spans="1:12" ht="63.75" customHeight="1" thickBot="1" x14ac:dyDescent="0.25">
      <c r="A16" s="16" t="s">
        <v>20</v>
      </c>
      <c r="B16" s="8"/>
      <c r="C16" s="9" t="e">
        <f>B16/$B$17</f>
        <v>#DIV/0!</v>
      </c>
      <c r="D16" s="113" t="s">
        <v>21</v>
      </c>
      <c r="E16" s="114"/>
      <c r="F16" s="115"/>
      <c r="H16" s="10"/>
      <c r="L16" s="10"/>
    </row>
    <row r="17" spans="1:12" ht="26.25" customHeight="1" thickBot="1" x14ac:dyDescent="0.25">
      <c r="A17" s="17" t="s">
        <v>22</v>
      </c>
      <c r="B17" s="18">
        <f>SUM(B11:B16)</f>
        <v>0</v>
      </c>
      <c r="C17" s="19" t="e">
        <f>SUM(C11:C16)</f>
        <v>#DIV/0!</v>
      </c>
      <c r="D17" s="116" t="s">
        <v>23</v>
      </c>
      <c r="E17" s="117"/>
      <c r="F17" s="118"/>
      <c r="H17" s="10"/>
      <c r="L17" s="10"/>
    </row>
    <row r="18" spans="1:12" ht="63.75" thickBot="1" x14ac:dyDescent="0.25">
      <c r="A18" s="20" t="s">
        <v>24</v>
      </c>
      <c r="B18" s="21">
        <f>C8-SUM(B11:B16)</f>
        <v>0</v>
      </c>
      <c r="C18" s="22" t="e">
        <f>IF(C17&lt;100%,"COMPLETARE IL BUDGET","")&amp;IF(C17=100%,"BUDGET COMPLETATO","")&amp;IF(C17&gt;100%,"ERRORE","")</f>
        <v>#DIV/0!</v>
      </c>
      <c r="D18" s="119"/>
      <c r="E18" s="120"/>
      <c r="F18" s="121"/>
      <c r="H18" s="23"/>
    </row>
    <row r="19" spans="1:12" ht="12" hidden="1" customHeight="1" x14ac:dyDescent="0.2">
      <c r="A19" s="24" t="s">
        <v>25</v>
      </c>
    </row>
    <row r="20" spans="1:12" ht="12" hidden="1" customHeight="1" x14ac:dyDescent="0.2">
      <c r="A20" t="s">
        <v>26</v>
      </c>
    </row>
    <row r="21" spans="1:12" ht="12" hidden="1" customHeight="1" x14ac:dyDescent="0.2">
      <c r="A21" s="24" t="s">
        <v>27</v>
      </c>
    </row>
    <row r="22" spans="1:12" ht="12" hidden="1" customHeight="1" x14ac:dyDescent="0.2">
      <c r="A22" t="s">
        <v>28</v>
      </c>
    </row>
    <row r="23" spans="1:12" ht="12" hidden="1" customHeight="1" x14ac:dyDescent="0.2">
      <c r="A23" t="s">
        <v>29</v>
      </c>
    </row>
    <row r="24" spans="1:12" ht="12" hidden="1" customHeight="1" x14ac:dyDescent="0.2">
      <c r="A24" t="s">
        <v>30</v>
      </c>
    </row>
    <row r="25" spans="1:12" ht="12" hidden="1" customHeight="1" x14ac:dyDescent="0.2">
      <c r="A25" t="s">
        <v>31</v>
      </c>
    </row>
    <row r="26" spans="1:12" ht="12" hidden="1" customHeight="1" x14ac:dyDescent="0.2">
      <c r="A26" t="s">
        <v>32</v>
      </c>
    </row>
    <row r="27" spans="1:12" ht="12" hidden="1" customHeight="1" x14ac:dyDescent="0.2">
      <c r="A27" t="s">
        <v>33</v>
      </c>
    </row>
    <row r="28" spans="1:12" ht="12" hidden="1" customHeight="1" x14ac:dyDescent="0.2">
      <c r="A28" t="s">
        <v>34</v>
      </c>
    </row>
    <row r="29" spans="1:12" ht="12" hidden="1" customHeight="1" x14ac:dyDescent="0.2">
      <c r="A29" t="s">
        <v>35</v>
      </c>
    </row>
    <row r="30" spans="1:12" ht="12" hidden="1" customHeight="1" x14ac:dyDescent="0.2">
      <c r="A30" t="s">
        <v>36</v>
      </c>
    </row>
    <row r="31" spans="1:12" ht="12" hidden="1" customHeight="1" x14ac:dyDescent="0.2">
      <c r="A31" t="s">
        <v>37</v>
      </c>
    </row>
    <row r="32" spans="1:12" ht="12" hidden="1" customHeight="1" x14ac:dyDescent="0.2">
      <c r="A32" t="s">
        <v>38</v>
      </c>
    </row>
    <row r="33" spans="1:8" ht="12" hidden="1" customHeight="1" x14ac:dyDescent="0.2"/>
    <row r="34" spans="1:8" ht="12" hidden="1" customHeight="1" x14ac:dyDescent="0.2"/>
    <row r="35" spans="1:8" ht="12" hidden="1" customHeight="1" x14ac:dyDescent="0.2"/>
    <row r="36" spans="1:8" ht="12" hidden="1" customHeight="1" x14ac:dyDescent="0.2"/>
    <row r="37" spans="1:8" ht="12" hidden="1" customHeight="1" x14ac:dyDescent="0.2"/>
    <row r="38" spans="1:8" ht="12" hidden="1" customHeight="1" x14ac:dyDescent="0.2"/>
    <row r="39" spans="1:8" ht="24" customHeight="1" thickBot="1" x14ac:dyDescent="0.3">
      <c r="A39" s="89" t="s">
        <v>39</v>
      </c>
      <c r="B39" s="90"/>
      <c r="C39" s="90"/>
      <c r="D39" s="90"/>
      <c r="E39" s="90"/>
      <c r="F39" s="91"/>
    </row>
    <row r="40" spans="1:8" s="24" customFormat="1" ht="23.25" customHeight="1" x14ac:dyDescent="0.2">
      <c r="A40" s="131" t="s">
        <v>40</v>
      </c>
      <c r="B40" s="132"/>
      <c r="C40" s="132"/>
      <c r="D40" s="133"/>
      <c r="E40" s="134" t="s">
        <v>41</v>
      </c>
      <c r="F40" s="135"/>
    </row>
    <row r="41" spans="1:8" s="24" customFormat="1" ht="21.75" customHeight="1" thickBot="1" x14ac:dyDescent="0.25">
      <c r="A41" s="140"/>
      <c r="B41" s="141"/>
      <c r="C41" s="141"/>
      <c r="D41" s="142"/>
      <c r="E41" s="136"/>
      <c r="F41" s="137"/>
    </row>
    <row r="42" spans="1:8" ht="50.25" customHeight="1" thickBot="1" x14ac:dyDescent="0.25">
      <c r="A42" s="143"/>
      <c r="B42" s="144"/>
      <c r="C42" s="144"/>
      <c r="D42" s="145"/>
      <c r="E42" s="136"/>
      <c r="F42" s="137"/>
    </row>
    <row r="43" spans="1:8" ht="19.5" customHeight="1" thickBot="1" x14ac:dyDescent="0.3">
      <c r="A43" s="146" t="s">
        <v>42</v>
      </c>
      <c r="B43" s="147"/>
      <c r="C43" s="147"/>
      <c r="D43" s="147"/>
      <c r="E43" s="136"/>
      <c r="F43" s="137"/>
      <c r="G43" s="1"/>
      <c r="H43" s="25"/>
    </row>
    <row r="44" spans="1:8" ht="63.75" thickBot="1" x14ac:dyDescent="0.25">
      <c r="A44" s="26" t="s">
        <v>43</v>
      </c>
      <c r="B44" s="27" t="s">
        <v>44</v>
      </c>
      <c r="C44" s="26" t="s">
        <v>45</v>
      </c>
      <c r="D44" s="28" t="s">
        <v>46</v>
      </c>
      <c r="E44" s="136"/>
      <c r="F44" s="137"/>
      <c r="G44" s="1"/>
      <c r="H44" s="25"/>
    </row>
    <row r="45" spans="1:8" ht="15" customHeight="1" thickBot="1" x14ac:dyDescent="0.25">
      <c r="A45" s="148" t="s">
        <v>47</v>
      </c>
      <c r="B45" s="149"/>
      <c r="C45" s="149"/>
      <c r="D45" s="149"/>
      <c r="E45" s="136"/>
      <c r="F45" s="137"/>
      <c r="G45" s="1"/>
      <c r="H45" s="25"/>
    </row>
    <row r="46" spans="1:8" ht="12.75" customHeight="1" x14ac:dyDescent="0.2">
      <c r="A46" s="29"/>
      <c r="B46" s="30"/>
      <c r="C46" s="31"/>
      <c r="D46" s="32">
        <f>ROUND(B46/12*C46,0)</f>
        <v>0</v>
      </c>
      <c r="E46" s="136"/>
      <c r="F46" s="137"/>
      <c r="G46" s="1"/>
    </row>
    <row r="47" spans="1:8" ht="12.75" customHeight="1" x14ac:dyDescent="0.2">
      <c r="A47" s="33"/>
      <c r="B47" s="34"/>
      <c r="C47" s="35"/>
      <c r="D47" s="36">
        <f>B47/12*C47</f>
        <v>0</v>
      </c>
      <c r="E47" s="136"/>
      <c r="F47" s="137"/>
      <c r="G47" s="1"/>
    </row>
    <row r="48" spans="1:8" ht="12.75" customHeight="1" x14ac:dyDescent="0.2">
      <c r="A48" s="33"/>
      <c r="B48" s="34"/>
      <c r="C48" s="35"/>
      <c r="D48" s="36">
        <f>B48/12*C48</f>
        <v>0</v>
      </c>
      <c r="E48" s="136"/>
      <c r="F48" s="137"/>
      <c r="G48" s="1"/>
    </row>
    <row r="49" spans="1:8" ht="12.75" customHeight="1" x14ac:dyDescent="0.2">
      <c r="A49" s="33"/>
      <c r="B49" s="34"/>
      <c r="C49" s="35"/>
      <c r="D49" s="36">
        <f>B49/12*C49</f>
        <v>0</v>
      </c>
      <c r="E49" s="136"/>
      <c r="F49" s="137"/>
      <c r="G49" s="1"/>
    </row>
    <row r="50" spans="1:8" ht="12.75" customHeight="1" thickBot="1" x14ac:dyDescent="0.25">
      <c r="A50" s="33"/>
      <c r="B50" s="37"/>
      <c r="C50" s="35"/>
      <c r="D50" s="36">
        <f>B50/12*C50</f>
        <v>0</v>
      </c>
      <c r="E50" s="136"/>
      <c r="F50" s="137"/>
      <c r="G50" s="1"/>
    </row>
    <row r="51" spans="1:8" ht="13.5" customHeight="1" thickBot="1" x14ac:dyDescent="0.25">
      <c r="A51" s="150" t="s">
        <v>22</v>
      </c>
      <c r="B51" s="151"/>
      <c r="C51" s="151"/>
      <c r="D51" s="38">
        <f>SUM(D46:D50)</f>
        <v>0</v>
      </c>
      <c r="E51" s="138"/>
      <c r="F51" s="139"/>
      <c r="G51" s="1"/>
    </row>
    <row r="52" spans="1:8" ht="12.75" customHeight="1" x14ac:dyDescent="0.2">
      <c r="A52" s="122" t="s">
        <v>48</v>
      </c>
      <c r="B52" s="123"/>
      <c r="C52" s="123"/>
      <c r="D52" s="123"/>
      <c r="E52" s="123"/>
      <c r="F52" s="124"/>
    </row>
    <row r="53" spans="1:8" ht="13.5" customHeight="1" thickBot="1" x14ac:dyDescent="0.25">
      <c r="A53" s="125"/>
      <c r="B53" s="126"/>
      <c r="C53" s="126"/>
      <c r="D53" s="126"/>
      <c r="E53" s="126"/>
      <c r="F53" s="127"/>
      <c r="G53" s="39"/>
      <c r="H53" s="39"/>
    </row>
    <row r="54" spans="1:8" ht="36.75" thickBot="1" x14ac:dyDescent="0.25">
      <c r="A54" s="40" t="s">
        <v>49</v>
      </c>
      <c r="B54" s="41" t="s">
        <v>50</v>
      </c>
      <c r="C54" s="42" t="s">
        <v>51</v>
      </c>
      <c r="D54" s="40" t="s">
        <v>52</v>
      </c>
      <c r="E54" s="40" t="s">
        <v>53</v>
      </c>
      <c r="F54" s="43" t="s">
        <v>54</v>
      </c>
    </row>
    <row r="55" spans="1:8" x14ac:dyDescent="0.2">
      <c r="A55" s="33"/>
      <c r="B55" s="33">
        <v>0</v>
      </c>
      <c r="C55" s="44">
        <v>36</v>
      </c>
      <c r="D55" s="33">
        <v>0</v>
      </c>
      <c r="E55" s="33">
        <v>10</v>
      </c>
      <c r="F55" s="45">
        <f>ROUND(+(B55/C55*D55)*E55%,0)</f>
        <v>0</v>
      </c>
    </row>
    <row r="56" spans="1:8" x14ac:dyDescent="0.2">
      <c r="A56" s="33"/>
      <c r="B56" s="33">
        <v>0</v>
      </c>
      <c r="C56" s="44">
        <v>36</v>
      </c>
      <c r="D56" s="33">
        <v>0</v>
      </c>
      <c r="E56" s="33">
        <v>0</v>
      </c>
      <c r="F56" s="45">
        <f t="shared" ref="F56:F63" si="0">+(B56/C56*D56)*E56%</f>
        <v>0</v>
      </c>
    </row>
    <row r="57" spans="1:8" x14ac:dyDescent="0.2">
      <c r="A57" s="33"/>
      <c r="B57" s="33">
        <v>0</v>
      </c>
      <c r="C57" s="44">
        <v>36</v>
      </c>
      <c r="D57" s="33">
        <v>0</v>
      </c>
      <c r="E57" s="33">
        <v>0</v>
      </c>
      <c r="F57" s="45">
        <f t="shared" si="0"/>
        <v>0</v>
      </c>
    </row>
    <row r="58" spans="1:8" x14ac:dyDescent="0.2">
      <c r="A58" s="33"/>
      <c r="B58" s="33">
        <v>0</v>
      </c>
      <c r="C58" s="44">
        <v>36</v>
      </c>
      <c r="D58" s="33">
        <v>0</v>
      </c>
      <c r="E58" s="33">
        <v>0</v>
      </c>
      <c r="F58" s="45">
        <f t="shared" si="0"/>
        <v>0</v>
      </c>
    </row>
    <row r="59" spans="1:8" x14ac:dyDescent="0.2">
      <c r="A59" s="33"/>
      <c r="B59" s="33">
        <v>0</v>
      </c>
      <c r="C59" s="44">
        <v>36</v>
      </c>
      <c r="D59" s="33">
        <v>0</v>
      </c>
      <c r="E59" s="33">
        <v>0</v>
      </c>
      <c r="F59" s="45">
        <f t="shared" si="0"/>
        <v>0</v>
      </c>
    </row>
    <row r="60" spans="1:8" x14ac:dyDescent="0.2">
      <c r="A60" s="33"/>
      <c r="B60" s="33">
        <v>0</v>
      </c>
      <c r="C60" s="44">
        <v>36</v>
      </c>
      <c r="D60" s="33">
        <v>0</v>
      </c>
      <c r="E60" s="33">
        <v>0</v>
      </c>
      <c r="F60" s="45">
        <f t="shared" si="0"/>
        <v>0</v>
      </c>
    </row>
    <row r="61" spans="1:8" x14ac:dyDescent="0.2">
      <c r="A61" s="33"/>
      <c r="B61" s="33">
        <v>0</v>
      </c>
      <c r="C61" s="44">
        <v>36</v>
      </c>
      <c r="D61" s="33">
        <v>0</v>
      </c>
      <c r="E61" s="33">
        <v>0</v>
      </c>
      <c r="F61" s="45">
        <f t="shared" si="0"/>
        <v>0</v>
      </c>
    </row>
    <row r="62" spans="1:8" x14ac:dyDescent="0.2">
      <c r="A62" s="33"/>
      <c r="B62" s="33">
        <v>0</v>
      </c>
      <c r="C62" s="44">
        <v>36</v>
      </c>
      <c r="D62" s="33">
        <v>0</v>
      </c>
      <c r="E62" s="33">
        <v>0</v>
      </c>
      <c r="F62" s="45">
        <f t="shared" si="0"/>
        <v>0</v>
      </c>
    </row>
    <row r="63" spans="1:8" ht="13.5" thickBot="1" x14ac:dyDescent="0.25">
      <c r="A63" s="33"/>
      <c r="B63" s="33">
        <v>0</v>
      </c>
      <c r="C63" s="44">
        <v>36</v>
      </c>
      <c r="D63" s="33">
        <v>0</v>
      </c>
      <c r="E63" s="33">
        <v>0</v>
      </c>
      <c r="F63" s="46">
        <f t="shared" si="0"/>
        <v>0</v>
      </c>
    </row>
    <row r="64" spans="1:8" ht="13.5" thickBot="1" x14ac:dyDescent="0.25">
      <c r="A64" s="47" t="s">
        <v>55</v>
      </c>
      <c r="B64" s="48">
        <f>SUM(B55:B63)</f>
        <v>0</v>
      </c>
      <c r="C64" s="128"/>
      <c r="D64" s="129"/>
      <c r="E64" s="130"/>
      <c r="F64" s="49">
        <f>SUM(F55:F63)</f>
        <v>0</v>
      </c>
    </row>
  </sheetData>
  <protectedRanges>
    <protectedRange sqref="B12" name="Intervallo2"/>
    <protectedRange sqref="B15:B16" name="Intervallo3"/>
    <protectedRange sqref="A46:B50" name="Intervallo1_1"/>
    <protectedRange sqref="C46:C50" name="Intervallo2_1"/>
    <protectedRange sqref="A55:B63 D55:E63" name="Intervallo1_2"/>
  </protectedRanges>
  <mergeCells count="37">
    <mergeCell ref="A52:F53"/>
    <mergeCell ref="C64:E64"/>
    <mergeCell ref="A40:D40"/>
    <mergeCell ref="E40:F51"/>
    <mergeCell ref="A41:D41"/>
    <mergeCell ref="A42:D42"/>
    <mergeCell ref="A43:D43"/>
    <mergeCell ref="A45:D45"/>
    <mergeCell ref="A51:C51"/>
    <mergeCell ref="A39:F39"/>
    <mergeCell ref="A9:A10"/>
    <mergeCell ref="B9:B10"/>
    <mergeCell ref="C9:C10"/>
    <mergeCell ref="D9:F10"/>
    <mergeCell ref="D11:F11"/>
    <mergeCell ref="D12:F12"/>
    <mergeCell ref="D13:F13"/>
    <mergeCell ref="D14:F14"/>
    <mergeCell ref="D15:F15"/>
    <mergeCell ref="D16:F16"/>
    <mergeCell ref="D17:F18"/>
    <mergeCell ref="A6:B6"/>
    <mergeCell ref="C6:F6"/>
    <mergeCell ref="A7:B7"/>
    <mergeCell ref="C7:D7"/>
    <mergeCell ref="E7:F8"/>
    <mergeCell ref="A8:B8"/>
    <mergeCell ref="C8:D8"/>
    <mergeCell ref="A1:B1"/>
    <mergeCell ref="C1:F1"/>
    <mergeCell ref="A2:B2"/>
    <mergeCell ref="C2:F2"/>
    <mergeCell ref="A3:A5"/>
    <mergeCell ref="B3:C3"/>
    <mergeCell ref="D3:F3"/>
    <mergeCell ref="B4:C5"/>
    <mergeCell ref="D4:F5"/>
  </mergeCells>
  <dataValidations count="1">
    <dataValidation type="list" allowBlank="1"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xr:uid="{00000000-0002-0000-0000-000000000000}">
      <formula1>$A$19:$A$32</formula1>
    </dataValidation>
  </dataValidations>
  <pageMargins left="0.75" right="0.75" top="1" bottom="1" header="0.5" footer="0.5"/>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U0 UNIMIB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Guido Capobianco</cp:lastModifiedBy>
  <dcterms:created xsi:type="dcterms:W3CDTF">2020-11-06T14:30:24Z</dcterms:created>
  <dcterms:modified xsi:type="dcterms:W3CDTF">2022-02-02T11:31:42Z</dcterms:modified>
</cp:coreProperties>
</file>