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erman.licchiello\Desktop\PAT\associazioni studenti\"/>
    </mc:Choice>
  </mc:AlternateContent>
  <xr:revisionPtr revIDLastSave="0" documentId="13_ncr:1_{007084A4-E95C-467D-94D7-30399FFEDDAE}" xr6:coauthVersionLast="36" xr6:coauthVersionMax="36" xr10:uidLastSave="{00000000-0000-0000-0000-000000000000}"/>
  <bookViews>
    <workbookView xWindow="0" yWindow="0" windowWidth="28800" windowHeight="10005" xr2:uid="{00000000-000D-0000-FFFF-FFFF00000000}"/>
  </bookViews>
  <sheets>
    <sheet name="Foglio1" sheetId="1" r:id="rId1"/>
  </sheets>
  <calcPr calcId="191029"/>
  <extLst>
    <ext uri="GoogleSheetsCustomDataVersion2">
      <go:sheetsCustomData xmlns:go="http://customooxmlschemas.google.com/" r:id="rId5" roundtripDataChecksum="LpPV7pvtZuvjJWq47teD6QSrjV5CMP2CVRQaqhOhQ6Q="/>
    </ext>
  </extLst>
</workbook>
</file>

<file path=xl/calcChain.xml><?xml version="1.0" encoding="utf-8"?>
<calcChain xmlns="http://schemas.openxmlformats.org/spreadsheetml/2006/main">
  <c r="G346" i="1" l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329" i="1" s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73" i="1" s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45" i="1" s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220" i="1" s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75" i="1" s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0" i="1"/>
  <c r="G89" i="1"/>
  <c r="G88" i="1"/>
  <c r="G87" i="1"/>
  <c r="G86" i="1"/>
  <c r="G85" i="1"/>
  <c r="G84" i="1"/>
  <c r="G83" i="1"/>
  <c r="G82" i="1"/>
  <c r="G81" i="1"/>
  <c r="G80" i="1"/>
  <c r="G91" i="1" s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75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50" i="1" s="1"/>
  <c r="G27" i="1"/>
  <c r="G26" i="1"/>
  <c r="G25" i="1"/>
  <c r="G24" i="1"/>
  <c r="G23" i="1"/>
  <c r="G22" i="1"/>
  <c r="G20" i="1"/>
  <c r="G28" i="1" s="1"/>
  <c r="G16" i="1"/>
  <c r="G15" i="1"/>
  <c r="G14" i="1"/>
  <c r="G13" i="1"/>
  <c r="G12" i="1"/>
  <c r="G11" i="1"/>
  <c r="G10" i="1"/>
  <c r="G9" i="1"/>
  <c r="G8" i="1"/>
  <c r="G7" i="1"/>
  <c r="G6" i="1"/>
  <c r="G5" i="1"/>
  <c r="G17" i="1" s="1"/>
  <c r="G349" i="1" l="1"/>
</calcChain>
</file>

<file path=xl/sharedStrings.xml><?xml version="1.0" encoding="utf-8"?>
<sst xmlns="http://schemas.openxmlformats.org/spreadsheetml/2006/main" count="896" uniqueCount="402">
  <si>
    <t>A. S. Media Bicocca</t>
  </si>
  <si>
    <t>Titolo Progetto</t>
  </si>
  <si>
    <t>Descrizione</t>
  </si>
  <si>
    <t>Costo unitario</t>
  </si>
  <si>
    <t>Fornitore</t>
  </si>
  <si>
    <t>Quantità</t>
  </si>
  <si>
    <t xml:space="preserve">Spesa complessiva </t>
  </si>
  <si>
    <t>Finanziamento</t>
  </si>
  <si>
    <t>Note e valutazione</t>
  </si>
  <si>
    <t>1.</t>
  </si>
  <si>
    <t>Radio Bicocca</t>
  </si>
  <si>
    <t>Licenza SIAE 2023/2024</t>
  </si>
  <si>
    <t>SIAE</t>
  </si>
  <si>
    <t>rendiconto</t>
  </si>
  <si>
    <t>Licenza SCF 2023/2024</t>
  </si>
  <si>
    <t>SCF</t>
  </si>
  <si>
    <t>Pacchetto hosting 2023/2024</t>
  </si>
  <si>
    <t>Aruba</t>
  </si>
  <si>
    <t>H2 350 Slot 2023/2024</t>
  </si>
  <si>
    <t>NewRadio</t>
  </si>
  <si>
    <t>Rinnovo iscrizione RadUni</t>
  </si>
  <si>
    <t>RadUni</t>
  </si>
  <si>
    <t>Spese gestione conto</t>
  </si>
  <si>
    <t>Banca Popolare di Sondrio</t>
  </si>
  <si>
    <t>Campagne di sponsorizzazione social</t>
  </si>
  <si>
    <t>Meta</t>
  </si>
  <si>
    <t>Aggiornamento MB Studio</t>
  </si>
  <si>
    <t>Gadget per associati (t-shirt)</t>
  </si>
  <si>
    <t>VistaPrint.it</t>
  </si>
  <si>
    <t>Spazio per evento culturale studenti</t>
  </si>
  <si>
    <t>Arci Bellezza APS</t>
  </si>
  <si>
    <t>Sostituzione strumentazione</t>
  </si>
  <si>
    <t>Amazon</t>
  </si>
  <si>
    <t>Spugnette antivento per microfoni</t>
  </si>
  <si>
    <t>Approvato</t>
  </si>
  <si>
    <t>stesso dello scorso anno</t>
  </si>
  <si>
    <t>BICOCCA GAMING</t>
  </si>
  <si>
    <t>"Game on"</t>
  </si>
  <si>
    <t>Volantini A4 a colori</t>
  </si>
  <si>
    <t>Non indicato</t>
  </si>
  <si>
    <t>set di dadi</t>
  </si>
  <si>
    <t>Borse porta dadi</t>
  </si>
  <si>
    <t>Matite</t>
  </si>
  <si>
    <t>Risma di fogli A4</t>
  </si>
  <si>
    <t>Penne</t>
  </si>
  <si>
    <t>2.</t>
  </si>
  <si>
    <t>Time to duel</t>
  </si>
  <si>
    <t>Volantini A4</t>
  </si>
  <si>
    <t>Playmat</t>
  </si>
  <si>
    <t>Richiedere specificazioni in merito al tipo di attività progettata (obiettivi, target, tipoligia di evento...) perchè assenti nella domanda presentata.</t>
  </si>
  <si>
    <t>BICOCCA RAINBOW</t>
  </si>
  <si>
    <t>Banchetti informativi e di sensibilizzazione</t>
  </si>
  <si>
    <t>Volantini A5</t>
  </si>
  <si>
    <t>Copisteriassociata ad Ateneo</t>
  </si>
  <si>
    <t>In merito a locandine e volantini si invita l'associazione ad attenersi ai vincoli espressi nel bando (150 copie per il formato A3 (in relazione al quale è stabilito anche un costo massimo unitario di € 0,50 a copia), 300 copie per i formati A4, A5 ed A6. Da intendersi come massimali per l'intera domanda di finanziamento presentata.</t>
  </si>
  <si>
    <t>Ore banchetto per giornate di visibilità</t>
  </si>
  <si>
    <t>n. 4 ore per n. 6 giornate per n. 4 persone</t>
  </si>
  <si>
    <t>Spille 45 mm.</t>
  </si>
  <si>
    <t>Concettoe.com</t>
  </si>
  <si>
    <t>per quanto riguarda gadget (spille e stim toys) si finanzia il 10% della richiesta totale, quindi 270 euro in totale. Riformulare relativo il budget secondo questa indicazione.</t>
  </si>
  <si>
    <t>Bandiera con logo Bicocca Rainbow</t>
  </si>
  <si>
    <t>MiniMegaPrint</t>
  </si>
  <si>
    <t>costo totale = 65,00 € con spese di spedizione</t>
  </si>
  <si>
    <t>Stampe formato A4 per zone informative</t>
  </si>
  <si>
    <t>Set di stim toys</t>
  </si>
  <si>
    <t>Sponsorizzazione social network</t>
  </si>
  <si>
    <t>Sponsorizzazione social è da intendersi dedicata agli eventi. Eventualmente indicare a quale evento è dedicata.</t>
  </si>
  <si>
    <t>Malattie sessualmente trasmissibili: informazione, discussione e preenzione</t>
  </si>
  <si>
    <t>Dental Dams</t>
  </si>
  <si>
    <t>Si invita l'associazione a ridurre a un numero di 50 i pezzi.</t>
  </si>
  <si>
    <t>Profilattici maschili</t>
  </si>
  <si>
    <t>Si invita l'associazione a ridurre a un numero di 100 i pezzi.</t>
  </si>
  <si>
    <t>Opuscoli 15x10</t>
  </si>
  <si>
    <t>finanziabile se l'opuscolo non è soltanto di promozione dell'associazione, ma anche di informazione sul tema dell'evento.</t>
  </si>
  <si>
    <t>3.</t>
  </si>
  <si>
    <t>Laboratorio Arts and Crafts</t>
  </si>
  <si>
    <t>Palloncini</t>
  </si>
  <si>
    <t>Confezione da 100 pezzi</t>
  </si>
  <si>
    <t>Kit pennelli piccoli</t>
  </si>
  <si>
    <t>Kit pennelli grandi</t>
  </si>
  <si>
    <t>Cartoncini colorati</t>
  </si>
  <si>
    <t>Confezione da 130 pezzi</t>
  </si>
  <si>
    <t>4.</t>
  </si>
  <si>
    <t>Evento sul safe binding</t>
  </si>
  <si>
    <t>In riferimento alla tematica dell'evento sul safe binding, si invita l'associazione a coinvolgere esperti (evenutalmente interni a bicocca) che possano anche fornire informazioni sul piano sanitario laddove utile per i partecipanti.</t>
  </si>
  <si>
    <t>Tape kinesiologico</t>
  </si>
  <si>
    <t>Medical tape</t>
  </si>
  <si>
    <t>TransTape.life</t>
  </si>
  <si>
    <t>ESN Milano-Bicocca</t>
  </si>
  <si>
    <t>International Gala Dinner</t>
  </si>
  <si>
    <t>Catering</t>
  </si>
  <si>
    <t>Trattoria San Filippo Neri</t>
  </si>
  <si>
    <t>Cibo e bevande</t>
  </si>
  <si>
    <t>Grande distribuzione</t>
  </si>
  <si>
    <t>Discover Milan and surroundings</t>
  </si>
  <si>
    <t>Biglietti cenacolo vinciano</t>
  </si>
  <si>
    <t>Polo museale regionale della Lombardia</t>
  </si>
  <si>
    <t>Biglietti museo teatrale della Scala</t>
  </si>
  <si>
    <t>Museo teatrale della Scala</t>
  </si>
  <si>
    <t>Biglietti Castello Sforzesco</t>
  </si>
  <si>
    <t>Milano Castello</t>
  </si>
  <si>
    <t>Biglietto speciale Trenord Como + Brunate</t>
  </si>
  <si>
    <t>Trenord</t>
  </si>
  <si>
    <t>Biglietto regionale per Bergamo A/R</t>
  </si>
  <si>
    <t>Integration Weekend</t>
  </si>
  <si>
    <t>Casa in autogestione</t>
  </si>
  <si>
    <t>Villa Sancelso</t>
  </si>
  <si>
    <t>Si richiedono specifiche per il progetto previsto: quanti partecipanti e come individuati, quali le attività previste. Inoltre, si richiedono specifiche in merito alla scelta della location: è inerente l'obiettivo dell'evento?</t>
  </si>
  <si>
    <t>La Bussola</t>
  </si>
  <si>
    <t>Discover Italy (Venezia + Bologna)</t>
  </si>
  <si>
    <t>Viaggio treno A/R per Bologna</t>
  </si>
  <si>
    <t>Trenitalia</t>
  </si>
  <si>
    <t>Colazione e merenda a Bologna</t>
  </si>
  <si>
    <t>Grande distribuzione + negozio in loco</t>
  </si>
  <si>
    <t>Viaggio treno A/R per Venezia</t>
  </si>
  <si>
    <t>Colazione e merenda a Venezia</t>
  </si>
  <si>
    <t>5.</t>
  </si>
  <si>
    <t>Eventi nazionali</t>
  </si>
  <si>
    <t>Fee PN Bologna</t>
  </si>
  <si>
    <t>ESN Bologna</t>
  </si>
  <si>
    <t>Si segnala che il bando è volto al finanziamento delle attività promosse dall'associazione a vantaggio degli studenti dell'ateneo, mentre questa richiesta (partecipazione dei due delegati ad evento nazionale) sembra rivolta a finalità interne al funzionamento dell'associazione stessa, pertanto non finanziabile.</t>
  </si>
  <si>
    <t>Trasporti Bologna</t>
  </si>
  <si>
    <t>Fee PN Trieste</t>
  </si>
  <si>
    <t>Trasporti Trieste</t>
  </si>
  <si>
    <t>6.</t>
  </si>
  <si>
    <t>Eventi internazionali</t>
  </si>
  <si>
    <t>Fee Erasmus Generation Meeting Siviglia 2024</t>
  </si>
  <si>
    <t>ESN International</t>
  </si>
  <si>
    <t>Si segnala che il bando è volto al finanziamento delle attività promosse dall'associazione a vantaggio degli studenti dell'ateneo, mentre questa richiesta (partecipazione dei due delegati ad evento nazionale) sembra rivolta a finalità interne al funzionamento dell'associazione, pertanto non finanziabile.</t>
  </si>
  <si>
    <t>Trasporti EGM Siviglia 2024</t>
  </si>
  <si>
    <t>Skyscanner (combinazione di compagnie aeree)</t>
  </si>
  <si>
    <t>7.</t>
  </si>
  <si>
    <t>Sito web</t>
  </si>
  <si>
    <t>Costi di dominio sito web</t>
  </si>
  <si>
    <t>Aruba.it</t>
  </si>
  <si>
    <t>GBU - Gruppi Biblici Universitari</t>
  </si>
  <si>
    <t>Stampa e distribuzione di materiale informativo</t>
  </si>
  <si>
    <t>Locandine per bacheche A3</t>
  </si>
  <si>
    <t>PixartPrinting</t>
  </si>
  <si>
    <t>Volantini informativi A6</t>
  </si>
  <si>
    <t>La scheda riporta l'importo di 44,79 €</t>
  </si>
  <si>
    <t>Pannelli A2</t>
  </si>
  <si>
    <t>La scheda riporta l'importo di 96,70 €</t>
  </si>
  <si>
    <t>Volantini eventi A5</t>
  </si>
  <si>
    <t>La scheda riporta l'importo di 55,42 €</t>
  </si>
  <si>
    <t>Conferenza Bibbia e attualità</t>
  </si>
  <si>
    <t>Trasporto Roma/Milano</t>
  </si>
  <si>
    <t>Si richiedono specifiche in merito all'evento, nello specifico si richiede di descrivere il profilo dell'esperto invitato per il quale si richiede il rimborso, allegando cv.</t>
  </si>
  <si>
    <t>Trasporto Milano/Roma</t>
  </si>
  <si>
    <t>Gettone presenza</t>
  </si>
  <si>
    <t>Mostra della Bibbia</t>
  </si>
  <si>
    <t>Trasporto pannelli Siena/Milano in macchina</t>
  </si>
  <si>
    <t>ViaMichelin</t>
  </si>
  <si>
    <t>Trasporto pannelli Milano/Siena in macchina</t>
  </si>
  <si>
    <t>Costo noleggi pannelli</t>
  </si>
  <si>
    <t>Ufficio GBU Firenze</t>
  </si>
  <si>
    <t>Si richiedono specifiche in merito all'evento: se l'evento è organizzato dalla stessa associaizone, perchè è previsto un costo di noleggio?</t>
  </si>
  <si>
    <t>Convegno Nazionale GBU</t>
  </si>
  <si>
    <t>Quota partecipazione Convegno Nazionale GBU</t>
  </si>
  <si>
    <t>Si segnala che il bando è volto al finanziamento delle attività promosse dall'associazione a vantaggio degli studenti dell'ateneo, e non rivolto al funzionamento della associaizone stessa. In questo caso, come verranno individuati i 25 partecipanti?</t>
  </si>
  <si>
    <t>JUNIOR ENTERPRISE MILANO BICOCCA</t>
  </si>
  <si>
    <t>JEMIB Business Game n. 1</t>
  </si>
  <si>
    <t>Catering per 150 persone</t>
  </si>
  <si>
    <t>Si segnala che il bando è volto al finanziamento delle attività promosse dall'associazione a vantaggio degli studenti dell'ateneo, e non rivolto al funzionamento della associaizone stessa. In questo caso, come verranno individuati i 150 partecipanti? Inoltre si richiedono specifiche in merito alla tipologia dell'evento: quali gli obiettivi connessi alle finalità dell'associazione?</t>
  </si>
  <si>
    <t>Location</t>
  </si>
  <si>
    <t>Si richiedono specifiche in merito all'evento: quali le ragioni che motivano l'affitto di una location? Quali le ragioni che motivano il costo del wi-fi?</t>
  </si>
  <si>
    <t>Allestimenti (sedie e tavoli)</t>
  </si>
  <si>
    <t>Servizi (consumi, pulizia e facchinaggio)</t>
  </si>
  <si>
    <t>Connettività (wifi)</t>
  </si>
  <si>
    <t>Recruitmen n. 1</t>
  </si>
  <si>
    <t>Volantini A5 (generici)</t>
  </si>
  <si>
    <t>Si segnala che il bando è volto al finanziamento delle attività promosse dall'associazione a vantaggio degli studenti dell'ateneo, e non rivolto al funzionamento della associazione stessa. In questo caso, quali sono i contenuti dei volantini? Sono soltanto destinati alla promozione dell'associazione?</t>
  </si>
  <si>
    <t>Volantini A5 (Area IT)</t>
  </si>
  <si>
    <t>Volantini A5 (Area Legale)</t>
  </si>
  <si>
    <t>Aperitivo aperto a tutti</t>
  </si>
  <si>
    <t>Bar Egeo</t>
  </si>
  <si>
    <t>Attività sociali n. X</t>
  </si>
  <si>
    <t>Visita Museo del '900</t>
  </si>
  <si>
    <t>Museo del '900</t>
  </si>
  <si>
    <t>Attività City Escape Milano</t>
  </si>
  <si>
    <t>La scheda riporta l'importo di 250,00 €</t>
  </si>
  <si>
    <t>OBIETTIVO STUDENTI</t>
  </si>
  <si>
    <t>visiata osservatorio</t>
  </si>
  <si>
    <t>ingresso</t>
  </si>
  <si>
    <t xml:space="preserve">sponsorizzazione </t>
  </si>
  <si>
    <t>lago dei cigni</t>
  </si>
  <si>
    <t>Parola agli Studenti</t>
  </si>
  <si>
    <t>Sicurezza sul lavoro</t>
  </si>
  <si>
    <t>Sponsorizzazione social</t>
  </si>
  <si>
    <t>AllNet</t>
  </si>
  <si>
    <t>Disturbi mentali e stigma</t>
  </si>
  <si>
    <t>Abuso di potere della Polizia</t>
  </si>
  <si>
    <t>Zerocalcare</t>
  </si>
  <si>
    <t>Donne della Scienza</t>
  </si>
  <si>
    <t>Dentro le indagini di Stefano Nazzi</t>
  </si>
  <si>
    <t>Questione meridionale e Università</t>
  </si>
  <si>
    <t>8.</t>
  </si>
  <si>
    <t>Le carceri italiane</t>
  </si>
  <si>
    <t>9.</t>
  </si>
  <si>
    <t>Sensibilizzazione alle elezioni europee</t>
  </si>
  <si>
    <t>10.</t>
  </si>
  <si>
    <t>Cineforum Junk - Armadi pieni e One day One day</t>
  </si>
  <si>
    <t>Donazione a Will-Ita per la disponibilità di entrambi i documentari</t>
  </si>
  <si>
    <t>11.</t>
  </si>
  <si>
    <t>La lotta alla mafia è una lotta tra predestinati?</t>
  </si>
  <si>
    <t>12.</t>
  </si>
  <si>
    <t>Insegnare la cultura del consenso: "(Non) a tutti gli uomini" e "Le vere vittime"</t>
  </si>
  <si>
    <t>13.</t>
  </si>
  <si>
    <t>Scheletro femmina</t>
  </si>
  <si>
    <t>14.</t>
  </si>
  <si>
    <t>GeoPop - Intelligenza artificiale e ChatGPT</t>
  </si>
  <si>
    <t>15.</t>
  </si>
  <si>
    <t>Amnesty International e la tutela dei diritti umani</t>
  </si>
  <si>
    <t>16.</t>
  </si>
  <si>
    <t>Sensibilizzazione sui disturbi del comportamento alimentare</t>
  </si>
  <si>
    <t>17.</t>
  </si>
  <si>
    <t>Il potere dell'intrattenimento</t>
  </si>
  <si>
    <t>18.</t>
  </si>
  <si>
    <t>L'altra Guida</t>
  </si>
  <si>
    <t>Depliant illustrativi</t>
  </si>
  <si>
    <t>Pixartprinting</t>
  </si>
  <si>
    <t>Richiesta non accoglibile perchè l'Ateneo già offre guide similari. Nella scheda è riportato l'importo di 175,18 €</t>
  </si>
  <si>
    <t>19.</t>
  </si>
  <si>
    <t xml:space="preserve">Strumenti per la comunicazione </t>
  </si>
  <si>
    <t>Abbonamento CANVA</t>
  </si>
  <si>
    <t>CANVA</t>
  </si>
  <si>
    <t>20.</t>
  </si>
  <si>
    <t>Viaggio a Bruxelles</t>
  </si>
  <si>
    <t>Viaggio</t>
  </si>
  <si>
    <t>Regent International</t>
  </si>
  <si>
    <t>Finanziabile se rivolto a 25 studenti come indicato in scheda</t>
  </si>
  <si>
    <t>21.</t>
  </si>
  <si>
    <t>Viaggio a Palermo</t>
  </si>
  <si>
    <t xml:space="preserve">Finanziabile se rivolto a 25 studenti come indicato in scheda </t>
  </si>
  <si>
    <t>REDSHIFT</t>
  </si>
  <si>
    <t>Workshop sull'energia nucleare</t>
  </si>
  <si>
    <t>Gettone presenza Luca Romano</t>
  </si>
  <si>
    <t>Si invitano le associazioni a modulare le richieste dei gettoni e rimborsi in modo da non superare i 500 euro totali per relatore. Giustificare nei dettagli eventuali eccezioni.</t>
  </si>
  <si>
    <t>gettone presenza Andrea Camerini</t>
  </si>
  <si>
    <t>Rimborso spese Luca Romano A/R Torino (indicativamente)</t>
  </si>
  <si>
    <t>Rimborso spese Andrea Camerini A/R Svizzera (indicativamente)</t>
  </si>
  <si>
    <t>Locandine A3</t>
  </si>
  <si>
    <t>C.C.B. Centro Copie Bicocca</t>
  </si>
  <si>
    <t>Attività membri associazione</t>
  </si>
  <si>
    <t>n. 3 ore per n. 4 persone</t>
  </si>
  <si>
    <t>Visita al CERN</t>
  </si>
  <si>
    <t>Autobus A/R Milano Bicocca-CERN</t>
  </si>
  <si>
    <t>Fumagalli Autoservizi</t>
  </si>
  <si>
    <t>n. 8 ore per n. 2 giorni per n. 3 persone</t>
  </si>
  <si>
    <t>Incontro sulla militanza come modalità di lotta politica</t>
  </si>
  <si>
    <t>Gettone presenza Maria Edgarda Marcucci</t>
  </si>
  <si>
    <t>Rimborso spese Maria Edgarda Marcucci</t>
  </si>
  <si>
    <t>n. 2 ore per n. 4 persone</t>
  </si>
  <si>
    <t>Conferenza sul cambiamento climatico e divulgazione scientifica</t>
  </si>
  <si>
    <t>Gettone presenza Serena Giacomin</t>
  </si>
  <si>
    <t>Corso di Python</t>
  </si>
  <si>
    <t>Gettone presenza Francesco Iacovelli</t>
  </si>
  <si>
    <t>Costo per ora</t>
  </si>
  <si>
    <t>Rimborso spese A/R Svizzera (indicativamente)</t>
  </si>
  <si>
    <t>n. 10 ore per n. 3 persone</t>
  </si>
  <si>
    <t>Lezione di GitHub</t>
  </si>
  <si>
    <t>Visita all'osservatorio</t>
  </si>
  <si>
    <t>Costo biglietto a persona</t>
  </si>
  <si>
    <t>n. 25 biglietti x 3 serate. Nella scheda è riportato l'importo di 350,00 €</t>
  </si>
  <si>
    <t>n. 2 ore per n. 3 serate per n. 3 persone</t>
  </si>
  <si>
    <t>Visione del film Dune parte II</t>
  </si>
  <si>
    <t>UCI Cinema Biocca</t>
  </si>
  <si>
    <t>Spettacolo sulla storia della Fisica</t>
  </si>
  <si>
    <t>Gettone presenza Gabriella Greison</t>
  </si>
  <si>
    <t>Rimborso spese taxi da Milano (indicativamente)</t>
  </si>
  <si>
    <t>Segretariato Italiano Studenti in Medicina - Sede locale di Monza APS</t>
  </si>
  <si>
    <t>Ospedale dei Pupazzi</t>
  </si>
  <si>
    <t>Struttura in autogestione</t>
  </si>
  <si>
    <t>Carrobiolo</t>
  </si>
  <si>
    <t>Materiali per la formazione (flipchart, e altro a richiesta dei formatori)</t>
  </si>
  <si>
    <t>Merende per partecipanti</t>
  </si>
  <si>
    <t>Supermercati</t>
  </si>
  <si>
    <t>Attestati per partecipanti</t>
  </si>
  <si>
    <t>Quick Printing Monza</t>
  </si>
  <si>
    <t>Rimborso viaggi per formatori (stima di un rimborso per formatore esterno)</t>
  </si>
  <si>
    <t>Smile - X</t>
  </si>
  <si>
    <t>DisasterSISM</t>
  </si>
  <si>
    <t>Pasti per i formatori</t>
  </si>
  <si>
    <t>MiniTIPE</t>
  </si>
  <si>
    <t>STUDENTI INDIPENDENTI BICOCCA</t>
  </si>
  <si>
    <t>Infopoint: orientarsi in Bicocca</t>
  </si>
  <si>
    <t>Ore per il banchetto informativo di novembre</t>
  </si>
  <si>
    <t>n. 2 ore per n. 2 giorni per n. 2 persone</t>
  </si>
  <si>
    <t>Posacenere portatile</t>
  </si>
  <si>
    <t>Bizay</t>
  </si>
  <si>
    <t>Si invita l'assocaizione ad individuare un oggetto alternativo. Si ricorda, inoltre di considerare la richeista di finanziamento per gadget non superiore al 10% della richiesta totale.</t>
  </si>
  <si>
    <t>Profilattici (confezione da 144 pezzi)</t>
  </si>
  <si>
    <t>Assorbenti (6 confezioni da 14 assorbenti)</t>
  </si>
  <si>
    <t>Apribottiglie</t>
  </si>
  <si>
    <t>Gadgetzilla</t>
  </si>
  <si>
    <t>Mercatino del libro usato</t>
  </si>
  <si>
    <t>Ore di sportello per lo scambio libri in U1</t>
  </si>
  <si>
    <t>n. 2 ore per n. 3 giorni per n. 15 settimane per n. 3 persone</t>
  </si>
  <si>
    <t>Sponsorizzazione su Instagram</t>
  </si>
  <si>
    <t>Mostra d'arte al Vivaio Bicocca</t>
  </si>
  <si>
    <t>Aperitivo</t>
  </si>
  <si>
    <t>Milano Street Art Tour</t>
  </si>
  <si>
    <t>Biglietti per il tour</t>
  </si>
  <si>
    <t>Neiade Tour Events</t>
  </si>
  <si>
    <t>Laboratorio di Creatività</t>
  </si>
  <si>
    <t>Tele</t>
  </si>
  <si>
    <t>Raponi</t>
  </si>
  <si>
    <t>Pastelli a cera (confezione da 144 pezzi)</t>
  </si>
  <si>
    <t>Matite colorate (confezione Zenacolor 160 matite)</t>
  </si>
  <si>
    <t>Pennelli (confezione da 6 pennelli)</t>
  </si>
  <si>
    <t>Pennarelli (Hibisaws 80 colori)</t>
  </si>
  <si>
    <t>Confezione da 6 colori a tempera</t>
  </si>
  <si>
    <t>Bombolette spray</t>
  </si>
  <si>
    <t>Spectrum</t>
  </si>
  <si>
    <t>Viaggio a Mauthausen</t>
  </si>
  <si>
    <t>Viaggio organizzato con Aned ed Associazione Ventimiglia</t>
  </si>
  <si>
    <t>Momenti di informazione sulle tematiche LGBT</t>
  </si>
  <si>
    <t>Copisteria associata ad Ateneo</t>
  </si>
  <si>
    <t>Boz perline assortite</t>
  </si>
  <si>
    <t>Box di elastici</t>
  </si>
  <si>
    <t>Fili da ricamo</t>
  </si>
  <si>
    <t>Incontro sulla militanza come modalità di lotta politica - Evento in collaborazione con Redshift</t>
  </si>
  <si>
    <t>Gettone di presenza Diletta Belotti</t>
  </si>
  <si>
    <t>SvoltaMiB</t>
  </si>
  <si>
    <t>Paintball</t>
  </si>
  <si>
    <t>Ingresso al percorso</t>
  </si>
  <si>
    <t>Banzai Paintball Milano</t>
  </si>
  <si>
    <t>Locandine A2</t>
  </si>
  <si>
    <t>Copisteria Ora studio</t>
  </si>
  <si>
    <t>Magliette Staff</t>
  </si>
  <si>
    <t>Arrampicata Manga Climbing</t>
  </si>
  <si>
    <t>Ingresso attività</t>
  </si>
  <si>
    <t>Manga Climbing Milano</t>
  </si>
  <si>
    <t>Magliette</t>
  </si>
  <si>
    <t>Pubblicarello.it</t>
  </si>
  <si>
    <t>Dialogo nel buio</t>
  </si>
  <si>
    <t>Fondazione Istituto dei ciechi di Milano</t>
  </si>
  <si>
    <t>Nipoti on demand</t>
  </si>
  <si>
    <t>Nio nel Paese delle meraviglie</t>
  </si>
  <si>
    <t>Relatore</t>
  </si>
  <si>
    <t>Jessica Perego</t>
  </si>
  <si>
    <t>Echo: compagnia teatrale</t>
  </si>
  <si>
    <t>Echo: Compagnia teatrale indipendente</t>
  </si>
  <si>
    <t>Club letterario</t>
  </si>
  <si>
    <t>Gift card Amazon per acquisto materiali</t>
  </si>
  <si>
    <t>Si invita l'assocaizione a fornire dettagli in merito al materiale da acquistare.</t>
  </si>
  <si>
    <t>mensa</t>
  </si>
  <si>
    <t>Relatore 1</t>
  </si>
  <si>
    <t>Mensa Italia - Ermelinda Maulucci</t>
  </si>
  <si>
    <t>Si invita l'associazione a fornire dettagli in merito all'evento.</t>
  </si>
  <si>
    <t>Relatore 2</t>
  </si>
  <si>
    <t>Mensa Italia - Greta Galli</t>
  </si>
  <si>
    <t>Softair</t>
  </si>
  <si>
    <t>ApoKas Paintball</t>
  </si>
  <si>
    <t>Socializziamo</t>
  </si>
  <si>
    <t>Braccialetti</t>
  </si>
  <si>
    <t>La dignità del malato oncologico</t>
  </si>
  <si>
    <t>Gianlorenzo Scaccabarozzi</t>
  </si>
  <si>
    <t>Relatore 3</t>
  </si>
  <si>
    <t>Maria Grazia Strepparava</t>
  </si>
  <si>
    <t xml:space="preserve">relatore1 </t>
  </si>
  <si>
    <t>Giovanni landolfo</t>
  </si>
  <si>
    <t>Corso di Primo Soccorso</t>
  </si>
  <si>
    <t>Attività</t>
  </si>
  <si>
    <t>Croce Rossa Italiana</t>
  </si>
  <si>
    <t>Laser Game</t>
  </si>
  <si>
    <t>Lasera Game Milano</t>
  </si>
  <si>
    <t>Banchetti ed eventi campagna elettorale</t>
  </si>
  <si>
    <t>Locandine A0</t>
  </si>
  <si>
    <t>Copisteria ora Studio</t>
  </si>
  <si>
    <t>Hosting e dominio web</t>
  </si>
  <si>
    <t>Serverplan</t>
  </si>
  <si>
    <t>Telo</t>
  </si>
  <si>
    <t>Flyralarm</t>
  </si>
  <si>
    <t>Bandiera</t>
  </si>
  <si>
    <t>Biglietti da visita</t>
  </si>
  <si>
    <t>Gadget</t>
  </si>
  <si>
    <t>Golf</t>
  </si>
  <si>
    <t>Golf In Milano</t>
  </si>
  <si>
    <t>UnixMiB</t>
  </si>
  <si>
    <t>Install Party</t>
  </si>
  <si>
    <t>orastudio.it</t>
  </si>
  <si>
    <t>Roll-up unixMiB</t>
  </si>
  <si>
    <t>FlyerAlarm</t>
  </si>
  <si>
    <t>Rasberry Pi 5</t>
  </si>
  <si>
    <t>Scheda SD 128 GB</t>
  </si>
  <si>
    <t>Seminari di introduzione a Linux</t>
  </si>
  <si>
    <t>Stampa locandine</t>
  </si>
  <si>
    <t>Ore Relatore</t>
  </si>
  <si>
    <t>Evento sulla virtualizzazione</t>
  </si>
  <si>
    <t>Banchetti</t>
  </si>
  <si>
    <t>Pro Tech Toolkit - Right to Repair Edition</t>
  </si>
  <si>
    <t>iFixIt Store Europe</t>
  </si>
  <si>
    <t>FixMat</t>
  </si>
  <si>
    <t>Ore banchetto</t>
  </si>
  <si>
    <t>n. 3 ore per n. 3 eventi per n. 2 persone</t>
  </si>
  <si>
    <t>Self-hosting servizi web</t>
  </si>
  <si>
    <t>Server</t>
  </si>
  <si>
    <t>Hetzner</t>
  </si>
  <si>
    <t>Domini</t>
  </si>
  <si>
    <t>Cloudflare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</si>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</sst>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Times New Roman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i/>
      <sz val="11"/>
      <color theme="1"/>
      <name val="Times New Roman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164" fontId="6" fillId="0" borderId="14" xfId="0" applyNumberFormat="1" applyFont="1" applyBorder="1" applyAlignment="1">
      <alignment wrapText="1"/>
    </xf>
    <xf numFmtId="164" fontId="6" fillId="0" borderId="14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left" vertical="center" wrapText="1"/>
    </xf>
    <xf numFmtId="0" fontId="8" fillId="0" borderId="0" xfId="0" applyFont="1" applyAlignment="1"/>
    <xf numFmtId="0" fontId="5" fillId="0" borderId="16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wrapText="1"/>
    </xf>
    <xf numFmtId="164" fontId="6" fillId="0" borderId="17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wrapText="1"/>
    </xf>
    <xf numFmtId="164" fontId="6" fillId="0" borderId="15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0" fontId="5" fillId="0" borderId="16" xfId="0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0" fontId="4" fillId="0" borderId="0" xfId="0" applyFont="1"/>
    <xf numFmtId="164" fontId="7" fillId="0" borderId="5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wrapText="1"/>
    </xf>
    <xf numFmtId="164" fontId="6" fillId="0" borderId="20" xfId="0" applyNumberFormat="1" applyFont="1" applyBorder="1" applyAlignment="1">
      <alignment horizontal="left" vertical="center" wrapText="1"/>
    </xf>
    <xf numFmtId="0" fontId="6" fillId="2" borderId="21" xfId="0" applyFont="1" applyFill="1" applyBorder="1" applyAlignment="1">
      <alignment wrapText="1"/>
    </xf>
    <xf numFmtId="164" fontId="5" fillId="2" borderId="22" xfId="0" applyNumberFormat="1" applyFont="1" applyFill="1" applyBorder="1" applyAlignment="1">
      <alignment wrapText="1"/>
    </xf>
    <xf numFmtId="164" fontId="6" fillId="2" borderId="22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/>
    <xf numFmtId="164" fontId="6" fillId="2" borderId="22" xfId="0" applyNumberFormat="1" applyFont="1" applyFill="1" applyBorder="1" applyAlignment="1">
      <alignment wrapText="1"/>
    </xf>
    <xf numFmtId="164" fontId="6" fillId="2" borderId="2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wrapText="1"/>
    </xf>
    <xf numFmtId="164" fontId="7" fillId="0" borderId="14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4" fillId="0" borderId="4" xfId="0" applyFont="1" applyBorder="1"/>
    <xf numFmtId="164" fontId="6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left" vertical="center" wrapText="1"/>
    </xf>
    <xf numFmtId="164" fontId="4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164" fontId="7" fillId="0" borderId="8" xfId="0" applyNumberFormat="1" applyFont="1" applyBorder="1" applyAlignment="1">
      <alignment vertical="center" wrapText="1"/>
    </xf>
    <xf numFmtId="0" fontId="3" fillId="0" borderId="10" xfId="0" applyFont="1" applyBorder="1"/>
    <xf numFmtId="0" fontId="3" fillId="0" borderId="12" xfId="0" applyFont="1" applyBorder="1"/>
    <xf numFmtId="164" fontId="7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3" xfId="0" applyFont="1" applyFill="1" applyBorder="1"/>
    <xf numFmtId="164" fontId="5" fillId="3" borderId="22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topLeftCell="A349" workbookViewId="0">
      <selection activeCell="A331" sqref="A331:I331"/>
    </sheetView>
  </sheetViews>
  <sheetFormatPr defaultColWidth="14.42578125" defaultRowHeight="15" customHeight="1"/>
  <cols>
    <col min="1" max="1" width="8.7109375" customWidth="1"/>
    <col min="2" max="2" width="21.42578125" customWidth="1"/>
    <col min="3" max="3" width="25.7109375" customWidth="1"/>
    <col min="4" max="4" width="12.5703125" customWidth="1"/>
    <col min="5" max="5" width="27.140625" customWidth="1"/>
    <col min="6" max="6" width="8.7109375" customWidth="1"/>
    <col min="7" max="7" width="17.5703125" customWidth="1"/>
    <col min="8" max="8" width="15.5703125" customWidth="1"/>
    <col min="9" max="9" width="57.28515625" customWidth="1"/>
    <col min="10" max="10" width="32.85546875" customWidth="1"/>
    <col min="11" max="26" width="8.7109375" customWidth="1"/>
  </cols>
  <sheetData>
    <row r="1" spans="1:26">
      <c r="D1" s="1"/>
    </row>
    <row r="2" spans="1:26">
      <c r="D2" s="1"/>
    </row>
    <row r="3" spans="1:26" ht="21" customHeight="1">
      <c r="A3" s="89" t="s">
        <v>0</v>
      </c>
      <c r="B3" s="90"/>
      <c r="C3" s="90"/>
      <c r="D3" s="90"/>
      <c r="E3" s="90"/>
      <c r="F3" s="90"/>
      <c r="G3" s="90"/>
      <c r="H3" s="90"/>
      <c r="I3" s="91"/>
    </row>
    <row r="4" spans="1:26" ht="28.5">
      <c r="A4" s="2"/>
      <c r="B4" s="3" t="s">
        <v>1</v>
      </c>
      <c r="C4" s="4" t="s">
        <v>2</v>
      </c>
      <c r="D4" s="5" t="s">
        <v>3</v>
      </c>
      <c r="E4" s="4" t="s">
        <v>4</v>
      </c>
      <c r="F4" s="6" t="s">
        <v>5</v>
      </c>
      <c r="G4" s="5" t="s">
        <v>6</v>
      </c>
      <c r="H4" s="5" t="s">
        <v>7</v>
      </c>
      <c r="I4" s="7" t="s">
        <v>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" customHeight="1">
      <c r="A5" s="80" t="s">
        <v>9</v>
      </c>
      <c r="B5" s="83" t="s">
        <v>10</v>
      </c>
      <c r="C5" s="9" t="s">
        <v>11</v>
      </c>
      <c r="D5" s="10">
        <v>684.42</v>
      </c>
      <c r="E5" s="9" t="s">
        <v>12</v>
      </c>
      <c r="F5" s="11">
        <v>1</v>
      </c>
      <c r="G5" s="10">
        <f t="shared" ref="G5:G16" si="0">(D5*F5)</f>
        <v>684.42</v>
      </c>
      <c r="H5" s="12"/>
      <c r="I5" s="13" t="s">
        <v>13</v>
      </c>
    </row>
    <row r="6" spans="1:26" ht="21" customHeight="1">
      <c r="A6" s="81"/>
      <c r="B6" s="84"/>
      <c r="C6" s="9" t="s">
        <v>14</v>
      </c>
      <c r="D6" s="10">
        <v>940.36</v>
      </c>
      <c r="E6" s="9" t="s">
        <v>15</v>
      </c>
      <c r="F6" s="11">
        <v>1</v>
      </c>
      <c r="G6" s="10">
        <f t="shared" si="0"/>
        <v>940.36</v>
      </c>
      <c r="H6" s="12"/>
      <c r="I6" s="14"/>
    </row>
    <row r="7" spans="1:26" ht="21" customHeight="1">
      <c r="A7" s="81"/>
      <c r="B7" s="84"/>
      <c r="C7" s="9" t="s">
        <v>16</v>
      </c>
      <c r="D7" s="10">
        <v>67.099999999999994</v>
      </c>
      <c r="E7" s="9" t="s">
        <v>17</v>
      </c>
      <c r="F7" s="11">
        <v>1</v>
      </c>
      <c r="G7" s="10">
        <f t="shared" si="0"/>
        <v>67.099999999999994</v>
      </c>
      <c r="H7" s="12"/>
      <c r="I7" s="14"/>
    </row>
    <row r="8" spans="1:26" ht="21" customHeight="1">
      <c r="A8" s="81"/>
      <c r="B8" s="84"/>
      <c r="C8" s="9" t="s">
        <v>18</v>
      </c>
      <c r="D8" s="10">
        <v>512.4</v>
      </c>
      <c r="E8" s="9" t="s">
        <v>19</v>
      </c>
      <c r="F8" s="11">
        <v>1</v>
      </c>
      <c r="G8" s="10">
        <f t="shared" si="0"/>
        <v>512.4</v>
      </c>
      <c r="H8" s="12"/>
      <c r="I8" s="14"/>
    </row>
    <row r="9" spans="1:26" ht="21" customHeight="1">
      <c r="A9" s="81"/>
      <c r="B9" s="84"/>
      <c r="C9" s="9" t="s">
        <v>20</v>
      </c>
      <c r="D9" s="10">
        <v>50</v>
      </c>
      <c r="E9" s="9" t="s">
        <v>21</v>
      </c>
      <c r="F9" s="11">
        <v>1</v>
      </c>
      <c r="G9" s="10">
        <f t="shared" si="0"/>
        <v>50</v>
      </c>
      <c r="H9" s="12"/>
      <c r="I9" s="14"/>
    </row>
    <row r="10" spans="1:26" ht="21" customHeight="1">
      <c r="A10" s="81"/>
      <c r="B10" s="84"/>
      <c r="C10" s="9" t="s">
        <v>22</v>
      </c>
      <c r="D10" s="10">
        <v>124</v>
      </c>
      <c r="E10" s="9" t="s">
        <v>23</v>
      </c>
      <c r="F10" s="11">
        <v>1</v>
      </c>
      <c r="G10" s="10">
        <f t="shared" si="0"/>
        <v>124</v>
      </c>
      <c r="H10" s="12"/>
      <c r="I10" s="14"/>
    </row>
    <row r="11" spans="1:26" ht="32.25" customHeight="1">
      <c r="A11" s="81"/>
      <c r="B11" s="84"/>
      <c r="C11" s="9" t="s">
        <v>24</v>
      </c>
      <c r="D11" s="10">
        <v>50</v>
      </c>
      <c r="E11" s="9" t="s">
        <v>25</v>
      </c>
      <c r="F11" s="11">
        <v>1</v>
      </c>
      <c r="G11" s="10">
        <f t="shared" si="0"/>
        <v>50</v>
      </c>
      <c r="H11" s="12"/>
      <c r="I11" s="14"/>
    </row>
    <row r="12" spans="1:26" ht="21" customHeight="1">
      <c r="A12" s="81"/>
      <c r="B12" s="84"/>
      <c r="C12" s="9" t="s">
        <v>26</v>
      </c>
      <c r="D12" s="10">
        <v>100</v>
      </c>
      <c r="E12" s="9" t="s">
        <v>19</v>
      </c>
      <c r="F12" s="11">
        <v>1</v>
      </c>
      <c r="G12" s="10">
        <f t="shared" si="0"/>
        <v>100</v>
      </c>
      <c r="H12" s="12"/>
      <c r="I12" s="14"/>
    </row>
    <row r="13" spans="1:26" ht="21" customHeight="1">
      <c r="A13" s="81"/>
      <c r="B13" s="84"/>
      <c r="C13" s="9" t="s">
        <v>27</v>
      </c>
      <c r="D13" s="10">
        <v>10</v>
      </c>
      <c r="E13" s="9" t="s">
        <v>28</v>
      </c>
      <c r="F13" s="11">
        <v>30</v>
      </c>
      <c r="G13" s="10">
        <f t="shared" si="0"/>
        <v>300</v>
      </c>
      <c r="H13" s="12"/>
      <c r="I13" s="14"/>
    </row>
    <row r="14" spans="1:26" ht="32.25" customHeight="1">
      <c r="A14" s="81"/>
      <c r="B14" s="84"/>
      <c r="C14" s="9" t="s">
        <v>29</v>
      </c>
      <c r="D14" s="10">
        <v>1000</v>
      </c>
      <c r="E14" s="9" t="s">
        <v>30</v>
      </c>
      <c r="F14" s="11">
        <v>1</v>
      </c>
      <c r="G14" s="10">
        <f t="shared" si="0"/>
        <v>1000</v>
      </c>
      <c r="H14" s="12"/>
      <c r="I14" s="14"/>
    </row>
    <row r="15" spans="1:26" ht="21" customHeight="1">
      <c r="A15" s="81"/>
      <c r="B15" s="84"/>
      <c r="C15" s="9" t="s">
        <v>31</v>
      </c>
      <c r="D15" s="10">
        <v>500</v>
      </c>
      <c r="E15" s="9" t="s">
        <v>32</v>
      </c>
      <c r="F15" s="11">
        <v>1</v>
      </c>
      <c r="G15" s="10">
        <f t="shared" si="0"/>
        <v>500</v>
      </c>
      <c r="H15" s="12"/>
      <c r="I15" s="14"/>
    </row>
    <row r="16" spans="1:26" ht="32.25" customHeight="1">
      <c r="A16" s="82"/>
      <c r="B16" s="85"/>
      <c r="C16" s="9" t="s">
        <v>33</v>
      </c>
      <c r="D16" s="10">
        <v>30</v>
      </c>
      <c r="E16" s="9" t="s">
        <v>32</v>
      </c>
      <c r="F16" s="11">
        <v>1</v>
      </c>
      <c r="G16" s="10">
        <f t="shared" si="0"/>
        <v>30</v>
      </c>
      <c r="H16" s="12"/>
      <c r="I16" s="14"/>
    </row>
    <row r="17" spans="1:26">
      <c r="A17" s="15"/>
      <c r="B17" s="16"/>
      <c r="C17" s="17"/>
      <c r="D17" s="18"/>
      <c r="E17" s="17"/>
      <c r="F17" s="19"/>
      <c r="G17" s="20">
        <f>SUM(G5:G16)</f>
        <v>4358.28</v>
      </c>
      <c r="H17" s="16"/>
      <c r="I17" s="21" t="s">
        <v>34</v>
      </c>
      <c r="J17" s="22" t="s">
        <v>35</v>
      </c>
    </row>
    <row r="18" spans="1:26" ht="21" customHeight="1">
      <c r="A18" s="89" t="s">
        <v>36</v>
      </c>
      <c r="B18" s="90"/>
      <c r="C18" s="90"/>
      <c r="D18" s="90"/>
      <c r="E18" s="90"/>
      <c r="F18" s="90"/>
      <c r="G18" s="90"/>
      <c r="H18" s="90"/>
      <c r="I18" s="91"/>
    </row>
    <row r="19" spans="1:26" ht="28.5">
      <c r="A19" s="23"/>
      <c r="B19" s="3" t="s">
        <v>1</v>
      </c>
      <c r="C19" s="4" t="s">
        <v>2</v>
      </c>
      <c r="D19" s="5" t="s">
        <v>3</v>
      </c>
      <c r="E19" s="4" t="s">
        <v>4</v>
      </c>
      <c r="F19" s="6" t="s">
        <v>5</v>
      </c>
      <c r="G19" s="5" t="s">
        <v>6</v>
      </c>
      <c r="H19" s="5" t="s">
        <v>7</v>
      </c>
      <c r="I19" s="7" t="s">
        <v>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>
      <c r="A20" s="80" t="s">
        <v>9</v>
      </c>
      <c r="B20" s="86" t="s">
        <v>37</v>
      </c>
      <c r="C20" s="9" t="s">
        <v>38</v>
      </c>
      <c r="D20" s="10">
        <v>0.5</v>
      </c>
      <c r="E20" s="9" t="s">
        <v>39</v>
      </c>
      <c r="F20" s="11">
        <v>50</v>
      </c>
      <c r="G20" s="10">
        <f>(D20*F20)</f>
        <v>25</v>
      </c>
      <c r="H20" s="12"/>
      <c r="I20" s="14"/>
    </row>
    <row r="21" spans="1:26" ht="21" customHeight="1">
      <c r="A21" s="81"/>
      <c r="B21" s="84"/>
      <c r="C21" s="9" t="s">
        <v>40</v>
      </c>
      <c r="D21" s="10">
        <v>1.1399999999999999</v>
      </c>
      <c r="E21" s="9" t="s">
        <v>32</v>
      </c>
      <c r="F21" s="11">
        <v>30</v>
      </c>
      <c r="G21" s="10">
        <v>33.99</v>
      </c>
      <c r="H21" s="12"/>
      <c r="I21" s="14"/>
    </row>
    <row r="22" spans="1:26" ht="21" customHeight="1">
      <c r="A22" s="81"/>
      <c r="B22" s="84"/>
      <c r="C22" s="9" t="s">
        <v>41</v>
      </c>
      <c r="D22" s="10">
        <v>1.2</v>
      </c>
      <c r="E22" s="9" t="s">
        <v>32</v>
      </c>
      <c r="F22" s="11">
        <v>30</v>
      </c>
      <c r="G22" s="10">
        <f t="shared" ref="G22:G27" si="1">(D22*F22)</f>
        <v>36</v>
      </c>
      <c r="H22" s="12"/>
      <c r="I22" s="14"/>
    </row>
    <row r="23" spans="1:26" ht="21" customHeight="1">
      <c r="A23" s="81"/>
      <c r="B23" s="84"/>
      <c r="C23" s="9" t="s">
        <v>42</v>
      </c>
      <c r="D23" s="10">
        <v>0.22</v>
      </c>
      <c r="E23" s="9" t="s">
        <v>32</v>
      </c>
      <c r="F23" s="11">
        <v>30</v>
      </c>
      <c r="G23" s="10">
        <f t="shared" si="1"/>
        <v>6.6</v>
      </c>
      <c r="H23" s="12"/>
      <c r="I23" s="14"/>
    </row>
    <row r="24" spans="1:26" ht="21" customHeight="1">
      <c r="A24" s="81"/>
      <c r="B24" s="84"/>
      <c r="C24" s="9" t="s">
        <v>43</v>
      </c>
      <c r="D24" s="10">
        <v>2.7</v>
      </c>
      <c r="E24" s="9" t="s">
        <v>32</v>
      </c>
      <c r="F24" s="11">
        <v>1</v>
      </c>
      <c r="G24" s="10">
        <f t="shared" si="1"/>
        <v>2.7</v>
      </c>
      <c r="H24" s="12"/>
      <c r="I24" s="14"/>
    </row>
    <row r="25" spans="1:26" ht="21" customHeight="1">
      <c r="A25" s="82"/>
      <c r="B25" s="85"/>
      <c r="C25" s="24" t="s">
        <v>44</v>
      </c>
      <c r="D25" s="25">
        <v>0.32</v>
      </c>
      <c r="E25" s="24" t="s">
        <v>32</v>
      </c>
      <c r="F25" s="26">
        <v>20</v>
      </c>
      <c r="G25" s="25">
        <f t="shared" si="1"/>
        <v>6.4</v>
      </c>
      <c r="H25" s="27"/>
      <c r="I25" s="28"/>
    </row>
    <row r="26" spans="1:26" ht="21" customHeight="1">
      <c r="A26" s="80" t="s">
        <v>45</v>
      </c>
      <c r="B26" s="86" t="s">
        <v>46</v>
      </c>
      <c r="C26" s="9" t="s">
        <v>47</v>
      </c>
      <c r="D26" s="10">
        <v>0.5</v>
      </c>
      <c r="E26" s="9" t="s">
        <v>39</v>
      </c>
      <c r="F26" s="11">
        <v>50</v>
      </c>
      <c r="G26" s="10">
        <f t="shared" si="1"/>
        <v>25</v>
      </c>
      <c r="H26" s="12"/>
      <c r="I26" s="14"/>
    </row>
    <row r="27" spans="1:26" ht="21" customHeight="1">
      <c r="A27" s="82"/>
      <c r="B27" s="85"/>
      <c r="C27" s="9" t="s">
        <v>48</v>
      </c>
      <c r="D27" s="10">
        <v>10.99</v>
      </c>
      <c r="E27" s="9" t="s">
        <v>32</v>
      </c>
      <c r="F27" s="11">
        <v>2</v>
      </c>
      <c r="G27" s="10">
        <f t="shared" si="1"/>
        <v>21.98</v>
      </c>
      <c r="H27" s="12"/>
      <c r="I27" s="14"/>
    </row>
    <row r="28" spans="1:26" ht="15.75" customHeight="1">
      <c r="A28" s="15"/>
      <c r="B28" s="16"/>
      <c r="C28" s="17"/>
      <c r="D28" s="18"/>
      <c r="E28" s="17"/>
      <c r="F28" s="19"/>
      <c r="G28" s="20">
        <f>SUM(G20:G27)</f>
        <v>157.66999999999999</v>
      </c>
      <c r="H28" s="16"/>
      <c r="I28" s="21" t="s">
        <v>49</v>
      </c>
    </row>
    <row r="29" spans="1:26" ht="15.75" customHeight="1">
      <c r="A29" s="29"/>
      <c r="B29" s="30"/>
      <c r="C29" s="31"/>
      <c r="D29" s="32"/>
      <c r="E29" s="31"/>
      <c r="F29" s="33"/>
      <c r="G29" s="34"/>
      <c r="H29" s="30"/>
      <c r="I29" s="31"/>
    </row>
    <row r="30" spans="1:26" ht="15.75" customHeight="1">
      <c r="A30" s="89" t="s">
        <v>50</v>
      </c>
      <c r="B30" s="90"/>
      <c r="C30" s="90"/>
      <c r="D30" s="90"/>
      <c r="E30" s="90"/>
      <c r="F30" s="90"/>
      <c r="G30" s="90"/>
      <c r="H30" s="90"/>
      <c r="I30" s="91"/>
    </row>
    <row r="31" spans="1:26" ht="34.5" customHeight="1">
      <c r="A31" s="23"/>
      <c r="B31" s="4" t="s">
        <v>1</v>
      </c>
      <c r="C31" s="4" t="s">
        <v>2</v>
      </c>
      <c r="D31" s="5" t="s">
        <v>3</v>
      </c>
      <c r="E31" s="4" t="s">
        <v>4</v>
      </c>
      <c r="F31" s="6" t="s">
        <v>5</v>
      </c>
      <c r="G31" s="5" t="s">
        <v>6</v>
      </c>
      <c r="H31" s="5" t="s">
        <v>7</v>
      </c>
      <c r="I31" s="7" t="s">
        <v>8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93.75" customHeight="1">
      <c r="A32" s="80" t="s">
        <v>9</v>
      </c>
      <c r="B32" s="86" t="s">
        <v>51</v>
      </c>
      <c r="C32" s="9" t="s">
        <v>52</v>
      </c>
      <c r="D32" s="10">
        <v>0.2</v>
      </c>
      <c r="E32" s="9" t="s">
        <v>53</v>
      </c>
      <c r="F32" s="11">
        <v>300</v>
      </c>
      <c r="G32" s="10">
        <f t="shared" ref="G32:G49" si="2">(D32*F32)</f>
        <v>60</v>
      </c>
      <c r="H32" s="35"/>
      <c r="I32" s="13" t="s">
        <v>54</v>
      </c>
    </row>
    <row r="33" spans="1:9" ht="46.5" customHeight="1">
      <c r="A33" s="81"/>
      <c r="B33" s="84"/>
      <c r="C33" s="9" t="s">
        <v>55</v>
      </c>
      <c r="D33" s="10">
        <v>9</v>
      </c>
      <c r="E33" s="9"/>
      <c r="F33" s="11">
        <v>96</v>
      </c>
      <c r="G33" s="10">
        <f t="shared" si="2"/>
        <v>864</v>
      </c>
      <c r="H33" s="35">
        <v>864</v>
      </c>
      <c r="I33" s="14" t="s">
        <v>56</v>
      </c>
    </row>
    <row r="34" spans="1:9" ht="67.5" customHeight="1">
      <c r="A34" s="81"/>
      <c r="B34" s="84"/>
      <c r="C34" s="9" t="s">
        <v>57</v>
      </c>
      <c r="D34" s="10">
        <v>0.9</v>
      </c>
      <c r="E34" s="9" t="s">
        <v>58</v>
      </c>
      <c r="F34" s="11">
        <v>300</v>
      </c>
      <c r="G34" s="10">
        <f t="shared" si="2"/>
        <v>270</v>
      </c>
      <c r="H34" s="36"/>
      <c r="I34" s="13" t="s">
        <v>59</v>
      </c>
    </row>
    <row r="35" spans="1:9" ht="44.25" customHeight="1">
      <c r="A35" s="81"/>
      <c r="B35" s="84"/>
      <c r="C35" s="9" t="s">
        <v>60</v>
      </c>
      <c r="D35" s="10">
        <v>21.6</v>
      </c>
      <c r="E35" s="9" t="s">
        <v>61</v>
      </c>
      <c r="F35" s="11">
        <v>2</v>
      </c>
      <c r="G35" s="10">
        <f t="shared" si="2"/>
        <v>43.2</v>
      </c>
      <c r="H35" s="36"/>
      <c r="I35" s="14" t="s">
        <v>62</v>
      </c>
    </row>
    <row r="36" spans="1:9" ht="32.25" customHeight="1">
      <c r="A36" s="81"/>
      <c r="B36" s="84"/>
      <c r="C36" s="9" t="s">
        <v>63</v>
      </c>
      <c r="D36" s="10">
        <v>0.2</v>
      </c>
      <c r="E36" s="9" t="s">
        <v>53</v>
      </c>
      <c r="F36" s="11">
        <v>300</v>
      </c>
      <c r="G36" s="10">
        <f t="shared" si="2"/>
        <v>60</v>
      </c>
      <c r="H36" s="36"/>
      <c r="I36" s="14"/>
    </row>
    <row r="37" spans="1:9" ht="21" customHeight="1">
      <c r="A37" s="81"/>
      <c r="B37" s="84"/>
      <c r="C37" s="9" t="s">
        <v>64</v>
      </c>
      <c r="D37" s="10">
        <v>20</v>
      </c>
      <c r="E37" s="9" t="s">
        <v>32</v>
      </c>
      <c r="F37" s="11">
        <v>2</v>
      </c>
      <c r="G37" s="10">
        <f t="shared" si="2"/>
        <v>40</v>
      </c>
      <c r="H37" s="36"/>
      <c r="I37" s="14"/>
    </row>
    <row r="38" spans="1:9" ht="51.75" customHeight="1">
      <c r="A38" s="82"/>
      <c r="B38" s="85"/>
      <c r="C38" s="9" t="s">
        <v>65</v>
      </c>
      <c r="D38" s="10">
        <v>50</v>
      </c>
      <c r="E38" s="9" t="s">
        <v>39</v>
      </c>
      <c r="F38" s="11">
        <v>1</v>
      </c>
      <c r="G38" s="10">
        <f t="shared" si="2"/>
        <v>50</v>
      </c>
      <c r="H38" s="35">
        <v>0</v>
      </c>
      <c r="I38" s="13" t="s">
        <v>66</v>
      </c>
    </row>
    <row r="39" spans="1:9" ht="20.25" customHeight="1">
      <c r="A39" s="80" t="s">
        <v>45</v>
      </c>
      <c r="B39" s="86" t="s">
        <v>67</v>
      </c>
      <c r="C39" s="9" t="s">
        <v>68</v>
      </c>
      <c r="D39" s="10">
        <v>1.8</v>
      </c>
      <c r="E39" s="9" t="s">
        <v>39</v>
      </c>
      <c r="F39" s="11">
        <v>250</v>
      </c>
      <c r="G39" s="10">
        <f t="shared" si="2"/>
        <v>450</v>
      </c>
      <c r="H39" s="12"/>
      <c r="I39" s="13" t="s">
        <v>69</v>
      </c>
    </row>
    <row r="40" spans="1:9" ht="20.25" customHeight="1">
      <c r="A40" s="81"/>
      <c r="B40" s="84"/>
      <c r="C40" s="9" t="s">
        <v>70</v>
      </c>
      <c r="D40" s="10">
        <v>0.25</v>
      </c>
      <c r="E40" s="9" t="s">
        <v>32</v>
      </c>
      <c r="F40" s="11">
        <v>2000</v>
      </c>
      <c r="G40" s="10">
        <f t="shared" si="2"/>
        <v>500</v>
      </c>
      <c r="H40" s="12"/>
      <c r="I40" s="13" t="s">
        <v>71</v>
      </c>
    </row>
    <row r="41" spans="1:9" ht="52.5" customHeight="1">
      <c r="A41" s="81"/>
      <c r="B41" s="84"/>
      <c r="C41" s="9" t="s">
        <v>72</v>
      </c>
      <c r="D41" s="10">
        <v>0.5</v>
      </c>
      <c r="E41" s="9" t="s">
        <v>53</v>
      </c>
      <c r="F41" s="11">
        <v>300</v>
      </c>
      <c r="G41" s="10">
        <f t="shared" si="2"/>
        <v>150</v>
      </c>
      <c r="H41" s="37"/>
      <c r="I41" s="13" t="s">
        <v>73</v>
      </c>
    </row>
    <row r="42" spans="1:9" ht="48.75" customHeight="1">
      <c r="A42" s="82"/>
      <c r="B42" s="85"/>
      <c r="C42" s="9" t="s">
        <v>47</v>
      </c>
      <c r="D42" s="10">
        <v>0.25</v>
      </c>
      <c r="E42" s="9" t="s">
        <v>53</v>
      </c>
      <c r="F42" s="11">
        <v>100</v>
      </c>
      <c r="G42" s="10">
        <f t="shared" si="2"/>
        <v>25</v>
      </c>
      <c r="H42" s="37"/>
      <c r="I42" s="13" t="s">
        <v>54</v>
      </c>
    </row>
    <row r="43" spans="1:9" ht="30" customHeight="1">
      <c r="A43" s="80" t="s">
        <v>74</v>
      </c>
      <c r="B43" s="86" t="s">
        <v>75</v>
      </c>
      <c r="C43" s="9" t="s">
        <v>76</v>
      </c>
      <c r="D43" s="10">
        <v>6</v>
      </c>
      <c r="E43" s="9" t="s">
        <v>32</v>
      </c>
      <c r="F43" s="11">
        <v>1</v>
      </c>
      <c r="G43" s="10">
        <f t="shared" si="2"/>
        <v>6</v>
      </c>
      <c r="H43" s="12"/>
      <c r="I43" s="14" t="s">
        <v>77</v>
      </c>
    </row>
    <row r="44" spans="1:9" ht="21.75" customHeight="1">
      <c r="A44" s="81"/>
      <c r="B44" s="84"/>
      <c r="C44" s="9" t="s">
        <v>78</v>
      </c>
      <c r="D44" s="10">
        <v>10</v>
      </c>
      <c r="E44" s="9" t="s">
        <v>32</v>
      </c>
      <c r="F44" s="11">
        <v>3</v>
      </c>
      <c r="G44" s="10">
        <f t="shared" si="2"/>
        <v>30</v>
      </c>
      <c r="H44" s="12"/>
      <c r="I44" s="14"/>
    </row>
    <row r="45" spans="1:9" ht="21.75" customHeight="1">
      <c r="A45" s="81"/>
      <c r="B45" s="84"/>
      <c r="C45" s="9" t="s">
        <v>79</v>
      </c>
      <c r="D45" s="10">
        <v>13</v>
      </c>
      <c r="E45" s="9" t="s">
        <v>32</v>
      </c>
      <c r="F45" s="11">
        <v>2</v>
      </c>
      <c r="G45" s="10">
        <f t="shared" si="2"/>
        <v>26</v>
      </c>
      <c r="H45" s="12"/>
      <c r="I45" s="14"/>
    </row>
    <row r="46" spans="1:9" ht="29.25" customHeight="1">
      <c r="A46" s="82"/>
      <c r="B46" s="85"/>
      <c r="C46" s="9" t="s">
        <v>80</v>
      </c>
      <c r="D46" s="10">
        <v>5</v>
      </c>
      <c r="E46" s="9" t="s">
        <v>32</v>
      </c>
      <c r="F46" s="11">
        <v>1</v>
      </c>
      <c r="G46" s="10">
        <f t="shared" si="2"/>
        <v>5</v>
      </c>
      <c r="H46" s="12"/>
      <c r="I46" s="14" t="s">
        <v>81</v>
      </c>
    </row>
    <row r="47" spans="1:9" ht="60" customHeight="1">
      <c r="A47" s="80" t="s">
        <v>82</v>
      </c>
      <c r="B47" s="86" t="s">
        <v>83</v>
      </c>
      <c r="C47" s="9" t="s">
        <v>65</v>
      </c>
      <c r="D47" s="10">
        <v>50</v>
      </c>
      <c r="E47" s="9" t="s">
        <v>39</v>
      </c>
      <c r="F47" s="11">
        <v>1</v>
      </c>
      <c r="G47" s="10">
        <f t="shared" si="2"/>
        <v>50</v>
      </c>
      <c r="H47" s="12"/>
      <c r="I47" s="13" t="s">
        <v>84</v>
      </c>
    </row>
    <row r="48" spans="1:9" ht="60" customHeight="1">
      <c r="A48" s="81"/>
      <c r="B48" s="84"/>
      <c r="C48" s="9" t="s">
        <v>85</v>
      </c>
      <c r="D48" s="10">
        <v>18</v>
      </c>
      <c r="E48" s="9" t="s">
        <v>32</v>
      </c>
      <c r="F48" s="11">
        <v>4</v>
      </c>
      <c r="G48" s="10">
        <f t="shared" si="2"/>
        <v>72</v>
      </c>
      <c r="H48" s="12"/>
      <c r="I48" s="14"/>
    </row>
    <row r="49" spans="1:26" ht="21" customHeight="1">
      <c r="A49" s="82"/>
      <c r="B49" s="85"/>
      <c r="C49" s="9" t="s">
        <v>86</v>
      </c>
      <c r="D49" s="10">
        <v>16.7</v>
      </c>
      <c r="E49" s="9" t="s">
        <v>87</v>
      </c>
      <c r="F49" s="11">
        <v>4</v>
      </c>
      <c r="G49" s="10">
        <f t="shared" si="2"/>
        <v>66.8</v>
      </c>
      <c r="H49" s="12"/>
      <c r="I49" s="14"/>
    </row>
    <row r="50" spans="1:26" ht="15.75" customHeight="1">
      <c r="A50" s="15"/>
      <c r="B50" s="16"/>
      <c r="C50" s="17"/>
      <c r="D50" s="18"/>
      <c r="E50" s="17"/>
      <c r="F50" s="19"/>
      <c r="G50" s="20">
        <f>SUM(G32:G49)</f>
        <v>2768</v>
      </c>
      <c r="H50" s="16"/>
      <c r="I50" s="38"/>
    </row>
    <row r="51" spans="1:26" ht="15.75" customHeight="1">
      <c r="D51" s="1"/>
    </row>
    <row r="52" spans="1:26" ht="15.75" customHeight="1">
      <c r="D52" s="1"/>
    </row>
    <row r="53" spans="1:26" ht="21" customHeight="1">
      <c r="A53" s="89" t="s">
        <v>88</v>
      </c>
      <c r="B53" s="90"/>
      <c r="C53" s="90"/>
      <c r="D53" s="90"/>
      <c r="E53" s="90"/>
      <c r="F53" s="90"/>
      <c r="G53" s="90"/>
      <c r="H53" s="90"/>
      <c r="I53" s="91"/>
    </row>
    <row r="54" spans="1:26" ht="30.75" customHeight="1">
      <c r="A54" s="2"/>
      <c r="B54" s="3" t="s">
        <v>1</v>
      </c>
      <c r="C54" s="4" t="s">
        <v>2</v>
      </c>
      <c r="D54" s="5" t="s">
        <v>3</v>
      </c>
      <c r="E54" s="4" t="s">
        <v>4</v>
      </c>
      <c r="F54" s="6" t="s">
        <v>5</v>
      </c>
      <c r="G54" s="5" t="s">
        <v>6</v>
      </c>
      <c r="H54" s="3" t="s">
        <v>7</v>
      </c>
      <c r="I54" s="7" t="s">
        <v>8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37.5" customHeight="1">
      <c r="A55" s="80" t="s">
        <v>9</v>
      </c>
      <c r="B55" s="83" t="s">
        <v>89</v>
      </c>
      <c r="C55" s="9" t="s">
        <v>90</v>
      </c>
      <c r="D55" s="10">
        <v>8</v>
      </c>
      <c r="E55" s="9" t="s">
        <v>91</v>
      </c>
      <c r="F55" s="11">
        <v>125</v>
      </c>
      <c r="G55" s="10">
        <f t="shared" ref="G55:G74" si="3">(D55*F55)</f>
        <v>1000</v>
      </c>
      <c r="H55" s="12"/>
      <c r="I55" s="14"/>
    </row>
    <row r="56" spans="1:26" ht="21" customHeight="1">
      <c r="A56" s="82"/>
      <c r="B56" s="85"/>
      <c r="C56" s="9" t="s">
        <v>92</v>
      </c>
      <c r="D56" s="10">
        <v>7</v>
      </c>
      <c r="E56" s="9" t="s">
        <v>93</v>
      </c>
      <c r="F56" s="11">
        <v>125</v>
      </c>
      <c r="G56" s="10">
        <f t="shared" si="3"/>
        <v>875</v>
      </c>
      <c r="H56" s="12"/>
      <c r="I56" s="14"/>
    </row>
    <row r="57" spans="1:26" ht="33.75" customHeight="1">
      <c r="A57" s="80" t="s">
        <v>45</v>
      </c>
      <c r="B57" s="83" t="s">
        <v>94</v>
      </c>
      <c r="C57" s="9" t="s">
        <v>95</v>
      </c>
      <c r="D57" s="10">
        <v>2</v>
      </c>
      <c r="E57" s="9" t="s">
        <v>96</v>
      </c>
      <c r="F57" s="11">
        <v>30</v>
      </c>
      <c r="G57" s="10">
        <f t="shared" si="3"/>
        <v>60</v>
      </c>
      <c r="H57" s="12"/>
      <c r="I57" s="14"/>
    </row>
    <row r="58" spans="1:26" ht="32.25" customHeight="1">
      <c r="A58" s="81"/>
      <c r="B58" s="84"/>
      <c r="C58" s="9" t="s">
        <v>97</v>
      </c>
      <c r="D58" s="10">
        <v>8</v>
      </c>
      <c r="E58" s="9" t="s">
        <v>98</v>
      </c>
      <c r="F58" s="11">
        <v>30</v>
      </c>
      <c r="G58" s="10">
        <f t="shared" si="3"/>
        <v>240</v>
      </c>
      <c r="H58" s="12"/>
      <c r="I58" s="14"/>
    </row>
    <row r="59" spans="1:26" ht="21" customHeight="1">
      <c r="A59" s="81"/>
      <c r="B59" s="84"/>
      <c r="C59" s="9" t="s">
        <v>99</v>
      </c>
      <c r="D59" s="10">
        <v>3</v>
      </c>
      <c r="E59" s="9" t="s">
        <v>100</v>
      </c>
      <c r="F59" s="11">
        <v>30</v>
      </c>
      <c r="G59" s="10">
        <f t="shared" si="3"/>
        <v>90</v>
      </c>
      <c r="H59" s="12"/>
      <c r="I59" s="14"/>
    </row>
    <row r="60" spans="1:26" ht="32.25" customHeight="1">
      <c r="A60" s="81"/>
      <c r="B60" s="84"/>
      <c r="C60" s="9" t="s">
        <v>101</v>
      </c>
      <c r="D60" s="10">
        <v>15</v>
      </c>
      <c r="E60" s="9" t="s">
        <v>102</v>
      </c>
      <c r="F60" s="11">
        <v>30</v>
      </c>
      <c r="G60" s="10">
        <f t="shared" si="3"/>
        <v>450</v>
      </c>
      <c r="H60" s="12"/>
      <c r="I60" s="14"/>
    </row>
    <row r="61" spans="1:26" ht="32.25" customHeight="1">
      <c r="A61" s="82"/>
      <c r="B61" s="85"/>
      <c r="C61" s="9" t="s">
        <v>103</v>
      </c>
      <c r="D61" s="10">
        <v>10.4</v>
      </c>
      <c r="E61" s="9" t="s">
        <v>102</v>
      </c>
      <c r="F61" s="11">
        <v>35</v>
      </c>
      <c r="G61" s="10">
        <f t="shared" si="3"/>
        <v>364</v>
      </c>
      <c r="H61" s="12"/>
      <c r="I61" s="14"/>
    </row>
    <row r="62" spans="1:26" ht="73.5" customHeight="1">
      <c r="A62" s="80" t="s">
        <v>74</v>
      </c>
      <c r="B62" s="83" t="s">
        <v>104</v>
      </c>
      <c r="C62" s="9" t="s">
        <v>105</v>
      </c>
      <c r="D62" s="10">
        <v>3350</v>
      </c>
      <c r="E62" s="9" t="s">
        <v>106</v>
      </c>
      <c r="F62" s="11">
        <v>1</v>
      </c>
      <c r="G62" s="10">
        <f t="shared" si="3"/>
        <v>3350</v>
      </c>
      <c r="H62" s="12"/>
      <c r="I62" s="13" t="s">
        <v>107</v>
      </c>
    </row>
    <row r="63" spans="1:26" ht="21" customHeight="1">
      <c r="A63" s="82"/>
      <c r="B63" s="85"/>
      <c r="C63" s="9" t="s">
        <v>90</v>
      </c>
      <c r="D63" s="10">
        <v>14</v>
      </c>
      <c r="E63" s="9" t="s">
        <v>108</v>
      </c>
      <c r="F63" s="11">
        <v>75</v>
      </c>
      <c r="G63" s="10">
        <f t="shared" si="3"/>
        <v>1050</v>
      </c>
      <c r="H63" s="12"/>
      <c r="I63" s="14"/>
    </row>
    <row r="64" spans="1:26" ht="32.25" customHeight="1">
      <c r="A64" s="88" t="s">
        <v>82</v>
      </c>
      <c r="B64" s="83" t="s">
        <v>109</v>
      </c>
      <c r="C64" s="9" t="s">
        <v>110</v>
      </c>
      <c r="D64" s="10">
        <v>31.8</v>
      </c>
      <c r="E64" s="9" t="s">
        <v>111</v>
      </c>
      <c r="F64" s="11">
        <v>32</v>
      </c>
      <c r="G64" s="10">
        <f t="shared" si="3"/>
        <v>1017.6</v>
      </c>
      <c r="H64" s="12"/>
      <c r="I64" s="14"/>
    </row>
    <row r="65" spans="1:26" ht="32.25" customHeight="1">
      <c r="A65" s="81"/>
      <c r="B65" s="84"/>
      <c r="C65" s="9" t="s">
        <v>112</v>
      </c>
      <c r="D65" s="10">
        <v>4</v>
      </c>
      <c r="E65" s="9" t="s">
        <v>113</v>
      </c>
      <c r="F65" s="11">
        <v>32</v>
      </c>
      <c r="G65" s="10">
        <f t="shared" si="3"/>
        <v>128</v>
      </c>
      <c r="H65" s="12"/>
      <c r="I65" s="14"/>
    </row>
    <row r="66" spans="1:26" ht="33" customHeight="1">
      <c r="A66" s="81"/>
      <c r="B66" s="84"/>
      <c r="C66" s="9" t="s">
        <v>114</v>
      </c>
      <c r="D66" s="10">
        <v>35.799999999999997</v>
      </c>
      <c r="E66" s="9" t="s">
        <v>111</v>
      </c>
      <c r="F66" s="11">
        <v>32</v>
      </c>
      <c r="G66" s="10">
        <f t="shared" si="3"/>
        <v>1145.5999999999999</v>
      </c>
      <c r="H66" s="12"/>
      <c r="I66" s="14"/>
    </row>
    <row r="67" spans="1:26" ht="32.25" customHeight="1">
      <c r="A67" s="82"/>
      <c r="B67" s="85"/>
      <c r="C67" s="9" t="s">
        <v>115</v>
      </c>
      <c r="D67" s="10">
        <v>4</v>
      </c>
      <c r="E67" s="9" t="s">
        <v>93</v>
      </c>
      <c r="F67" s="11">
        <v>32</v>
      </c>
      <c r="G67" s="10">
        <f t="shared" si="3"/>
        <v>128</v>
      </c>
      <c r="H67" s="12"/>
      <c r="I67" s="14"/>
    </row>
    <row r="68" spans="1:26" ht="78" customHeight="1">
      <c r="A68" s="88" t="s">
        <v>116</v>
      </c>
      <c r="B68" s="83" t="s">
        <v>117</v>
      </c>
      <c r="C68" s="9" t="s">
        <v>118</v>
      </c>
      <c r="D68" s="10">
        <v>100</v>
      </c>
      <c r="E68" s="9" t="s">
        <v>119</v>
      </c>
      <c r="F68" s="11">
        <v>2</v>
      </c>
      <c r="G68" s="10">
        <f t="shared" si="3"/>
        <v>200</v>
      </c>
      <c r="H68" s="12"/>
      <c r="I68" s="13" t="s">
        <v>120</v>
      </c>
    </row>
    <row r="69" spans="1:26" ht="21" customHeight="1">
      <c r="A69" s="81"/>
      <c r="B69" s="84"/>
      <c r="C69" s="9" t="s">
        <v>121</v>
      </c>
      <c r="D69" s="10">
        <v>23.98</v>
      </c>
      <c r="E69" s="9" t="s">
        <v>111</v>
      </c>
      <c r="F69" s="11">
        <v>2</v>
      </c>
      <c r="G69" s="10">
        <f t="shared" si="3"/>
        <v>47.96</v>
      </c>
      <c r="H69" s="12"/>
      <c r="I69" s="14"/>
    </row>
    <row r="70" spans="1:26" ht="21" customHeight="1">
      <c r="A70" s="81"/>
      <c r="B70" s="84"/>
      <c r="C70" s="9" t="s">
        <v>122</v>
      </c>
      <c r="D70" s="10">
        <v>110</v>
      </c>
      <c r="E70" s="9" t="s">
        <v>111</v>
      </c>
      <c r="F70" s="11">
        <v>2</v>
      </c>
      <c r="G70" s="10">
        <f t="shared" si="3"/>
        <v>220</v>
      </c>
      <c r="H70" s="12"/>
      <c r="I70" s="14"/>
    </row>
    <row r="71" spans="1:26" ht="21" customHeight="1">
      <c r="A71" s="82"/>
      <c r="B71" s="85"/>
      <c r="C71" s="9" t="s">
        <v>123</v>
      </c>
      <c r="D71" s="10">
        <v>71.400000000000006</v>
      </c>
      <c r="E71" s="9" t="s">
        <v>111</v>
      </c>
      <c r="F71" s="11">
        <v>2</v>
      </c>
      <c r="G71" s="10">
        <f t="shared" si="3"/>
        <v>142.80000000000001</v>
      </c>
      <c r="H71" s="12"/>
      <c r="I71" s="14"/>
    </row>
    <row r="72" spans="1:26" ht="72.75" customHeight="1">
      <c r="A72" s="80" t="s">
        <v>124</v>
      </c>
      <c r="B72" s="83" t="s">
        <v>125</v>
      </c>
      <c r="C72" s="9" t="s">
        <v>126</v>
      </c>
      <c r="D72" s="10">
        <v>130</v>
      </c>
      <c r="E72" s="9" t="s">
        <v>127</v>
      </c>
      <c r="F72" s="11">
        <v>1</v>
      </c>
      <c r="G72" s="10">
        <f t="shared" si="3"/>
        <v>130</v>
      </c>
      <c r="H72" s="12"/>
      <c r="I72" s="13" t="s">
        <v>128</v>
      </c>
    </row>
    <row r="73" spans="1:26" ht="28.5" customHeight="1">
      <c r="A73" s="82"/>
      <c r="B73" s="85"/>
      <c r="C73" s="9" t="s">
        <v>129</v>
      </c>
      <c r="D73" s="10">
        <v>124</v>
      </c>
      <c r="E73" s="9" t="s">
        <v>130</v>
      </c>
      <c r="F73" s="11">
        <v>1</v>
      </c>
      <c r="G73" s="10">
        <f t="shared" si="3"/>
        <v>124</v>
      </c>
      <c r="H73" s="12"/>
      <c r="I73" s="14"/>
    </row>
    <row r="74" spans="1:26" ht="21" customHeight="1">
      <c r="A74" s="39" t="s">
        <v>131</v>
      </c>
      <c r="B74" s="40" t="s">
        <v>132</v>
      </c>
      <c r="C74" s="9" t="s">
        <v>133</v>
      </c>
      <c r="D74" s="10">
        <v>49.89</v>
      </c>
      <c r="E74" s="9" t="s">
        <v>134</v>
      </c>
      <c r="F74" s="11">
        <v>1</v>
      </c>
      <c r="G74" s="10">
        <f t="shared" si="3"/>
        <v>49.89</v>
      </c>
      <c r="H74" s="12"/>
      <c r="I74" s="14"/>
    </row>
    <row r="75" spans="1:26" ht="15.75" customHeight="1">
      <c r="A75" s="15"/>
      <c r="B75" s="16"/>
      <c r="C75" s="17"/>
      <c r="D75" s="18"/>
      <c r="E75" s="17"/>
      <c r="F75" s="19"/>
      <c r="G75" s="20">
        <f>SUM(G55:G74)</f>
        <v>10812.849999999999</v>
      </c>
      <c r="H75" s="16"/>
      <c r="I75" s="38"/>
    </row>
    <row r="76" spans="1:26" ht="15.75" customHeight="1">
      <c r="D76" s="1"/>
    </row>
    <row r="77" spans="1:26" ht="15.75" customHeight="1">
      <c r="D77" s="1"/>
    </row>
    <row r="78" spans="1:26" ht="21" customHeight="1">
      <c r="A78" s="89" t="s">
        <v>135</v>
      </c>
      <c r="B78" s="90"/>
      <c r="C78" s="90"/>
      <c r="D78" s="90"/>
      <c r="E78" s="90"/>
      <c r="F78" s="90"/>
      <c r="G78" s="90"/>
      <c r="H78" s="90"/>
      <c r="I78" s="91"/>
    </row>
    <row r="79" spans="1:26" ht="29.25" customHeight="1">
      <c r="A79" s="41"/>
      <c r="B79" s="42" t="s">
        <v>1</v>
      </c>
      <c r="C79" s="4" t="s">
        <v>2</v>
      </c>
      <c r="D79" s="5" t="s">
        <v>3</v>
      </c>
      <c r="E79" s="4" t="s">
        <v>4</v>
      </c>
      <c r="F79" s="6" t="s">
        <v>5</v>
      </c>
      <c r="G79" s="5" t="s">
        <v>6</v>
      </c>
      <c r="H79" s="42" t="s">
        <v>7</v>
      </c>
      <c r="I79" s="7" t="s">
        <v>8</v>
      </c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99" customHeight="1">
      <c r="A80" s="80" t="s">
        <v>9</v>
      </c>
      <c r="B80" s="87" t="s">
        <v>136</v>
      </c>
      <c r="C80" s="9" t="s">
        <v>137</v>
      </c>
      <c r="D80" s="10">
        <v>0.5</v>
      </c>
      <c r="E80" s="9" t="s">
        <v>138</v>
      </c>
      <c r="F80" s="11">
        <v>100</v>
      </c>
      <c r="G80" s="10">
        <f t="shared" ref="G80:G90" si="4">(D80*F80)</f>
        <v>50</v>
      </c>
      <c r="H80" s="12"/>
      <c r="I80" s="13" t="s">
        <v>54</v>
      </c>
    </row>
    <row r="81" spans="1:26" ht="30.75" customHeight="1">
      <c r="A81" s="81"/>
      <c r="B81" s="84"/>
      <c r="C81" s="9" t="s">
        <v>139</v>
      </c>
      <c r="D81" s="10">
        <v>0.18</v>
      </c>
      <c r="E81" s="9" t="s">
        <v>138</v>
      </c>
      <c r="F81" s="11">
        <v>250</v>
      </c>
      <c r="G81" s="10">
        <f t="shared" si="4"/>
        <v>45</v>
      </c>
      <c r="H81" s="12"/>
      <c r="I81" s="14" t="s">
        <v>140</v>
      </c>
    </row>
    <row r="82" spans="1:26" ht="29.25" customHeight="1">
      <c r="A82" s="81"/>
      <c r="B82" s="84"/>
      <c r="C82" s="9" t="s">
        <v>141</v>
      </c>
      <c r="D82" s="10">
        <v>48.35</v>
      </c>
      <c r="E82" s="9" t="s">
        <v>138</v>
      </c>
      <c r="F82" s="11">
        <v>10</v>
      </c>
      <c r="G82" s="10">
        <f t="shared" si="4"/>
        <v>483.5</v>
      </c>
      <c r="H82" s="12"/>
      <c r="I82" s="14" t="s">
        <v>142</v>
      </c>
    </row>
    <row r="83" spans="1:26" ht="30.75" customHeight="1">
      <c r="A83" s="81"/>
      <c r="B83" s="84"/>
      <c r="C83" s="9" t="s">
        <v>143</v>
      </c>
      <c r="D83" s="10">
        <v>0.23</v>
      </c>
      <c r="E83" s="9" t="s">
        <v>138</v>
      </c>
      <c r="F83" s="11">
        <v>250</v>
      </c>
      <c r="G83" s="10">
        <f t="shared" si="4"/>
        <v>57.5</v>
      </c>
      <c r="H83" s="12"/>
      <c r="I83" s="14" t="s">
        <v>144</v>
      </c>
    </row>
    <row r="84" spans="1:26" ht="70.5" customHeight="1">
      <c r="A84" s="80" t="s">
        <v>45</v>
      </c>
      <c r="B84" s="87" t="s">
        <v>145</v>
      </c>
      <c r="C84" s="9" t="s">
        <v>146</v>
      </c>
      <c r="D84" s="10">
        <v>62.9</v>
      </c>
      <c r="E84" s="9" t="s">
        <v>111</v>
      </c>
      <c r="F84" s="11">
        <v>1</v>
      </c>
      <c r="G84" s="10">
        <f t="shared" si="4"/>
        <v>62.9</v>
      </c>
      <c r="H84" s="12"/>
      <c r="I84" s="13" t="s">
        <v>147</v>
      </c>
    </row>
    <row r="85" spans="1:26" ht="21" customHeight="1">
      <c r="A85" s="81"/>
      <c r="B85" s="84"/>
      <c r="C85" s="9" t="s">
        <v>148</v>
      </c>
      <c r="D85" s="10">
        <v>85.9</v>
      </c>
      <c r="E85" s="9" t="s">
        <v>111</v>
      </c>
      <c r="F85" s="11">
        <v>1</v>
      </c>
      <c r="G85" s="10">
        <f t="shared" si="4"/>
        <v>85.9</v>
      </c>
      <c r="H85" s="12"/>
      <c r="I85" s="14"/>
    </row>
    <row r="86" spans="1:26" ht="21" customHeight="1">
      <c r="A86" s="82"/>
      <c r="B86" s="85"/>
      <c r="C86" s="9" t="s">
        <v>149</v>
      </c>
      <c r="D86" s="10">
        <v>250</v>
      </c>
      <c r="E86" s="9" t="s">
        <v>39</v>
      </c>
      <c r="F86" s="11">
        <v>1</v>
      </c>
      <c r="G86" s="10">
        <f t="shared" si="4"/>
        <v>250</v>
      </c>
      <c r="H86" s="12"/>
      <c r="I86" s="14"/>
    </row>
    <row r="87" spans="1:26" ht="31.5" customHeight="1">
      <c r="A87" s="80" t="s">
        <v>74</v>
      </c>
      <c r="B87" s="87" t="s">
        <v>150</v>
      </c>
      <c r="C87" s="9" t="s">
        <v>151</v>
      </c>
      <c r="D87" s="10">
        <v>75.650000000000006</v>
      </c>
      <c r="E87" s="9" t="s">
        <v>152</v>
      </c>
      <c r="F87" s="11">
        <v>1</v>
      </c>
      <c r="G87" s="10">
        <f t="shared" si="4"/>
        <v>75.650000000000006</v>
      </c>
      <c r="H87" s="12"/>
    </row>
    <row r="88" spans="1:26" ht="32.25" customHeight="1">
      <c r="A88" s="81"/>
      <c r="B88" s="84"/>
      <c r="C88" s="9" t="s">
        <v>153</v>
      </c>
      <c r="D88" s="10">
        <v>75.650000000000006</v>
      </c>
      <c r="E88" s="9" t="s">
        <v>152</v>
      </c>
      <c r="F88" s="11">
        <v>1</v>
      </c>
      <c r="G88" s="10">
        <f t="shared" si="4"/>
        <v>75.650000000000006</v>
      </c>
      <c r="H88" s="12"/>
      <c r="I88" s="14"/>
    </row>
    <row r="89" spans="1:26" ht="54.75" customHeight="1">
      <c r="A89" s="82"/>
      <c r="B89" s="85"/>
      <c r="C89" s="9" t="s">
        <v>154</v>
      </c>
      <c r="D89" s="10">
        <v>100</v>
      </c>
      <c r="E89" s="9" t="s">
        <v>155</v>
      </c>
      <c r="F89" s="11">
        <v>1</v>
      </c>
      <c r="G89" s="10">
        <f t="shared" si="4"/>
        <v>100</v>
      </c>
      <c r="H89" s="12"/>
      <c r="I89" s="13" t="s">
        <v>156</v>
      </c>
    </row>
    <row r="90" spans="1:26" ht="84" customHeight="1">
      <c r="A90" s="39" t="s">
        <v>82</v>
      </c>
      <c r="B90" s="44" t="s">
        <v>157</v>
      </c>
      <c r="C90" s="9" t="s">
        <v>158</v>
      </c>
      <c r="D90" s="10">
        <v>120</v>
      </c>
      <c r="E90" s="9" t="s">
        <v>155</v>
      </c>
      <c r="F90" s="11">
        <v>25</v>
      </c>
      <c r="G90" s="10">
        <f t="shared" si="4"/>
        <v>3000</v>
      </c>
      <c r="H90" s="12"/>
      <c r="I90" s="13" t="s">
        <v>159</v>
      </c>
    </row>
    <row r="91" spans="1:26" ht="15.75" customHeight="1">
      <c r="A91" s="45"/>
      <c r="B91" s="46"/>
      <c r="C91" s="17"/>
      <c r="D91" s="18"/>
      <c r="E91" s="17"/>
      <c r="F91" s="19"/>
      <c r="G91" s="20">
        <f>SUM(G80:G90)</f>
        <v>4286.1000000000004</v>
      </c>
      <c r="H91" s="16"/>
      <c r="I91" s="38"/>
    </row>
    <row r="92" spans="1:26" ht="15.75" customHeight="1">
      <c r="A92" s="33"/>
      <c r="B92" s="47"/>
      <c r="C92" s="31"/>
      <c r="D92" s="32"/>
      <c r="E92" s="31"/>
      <c r="F92" s="33"/>
      <c r="G92" s="34"/>
      <c r="H92" s="30"/>
      <c r="I92" s="31"/>
    </row>
    <row r="93" spans="1:26" ht="21" customHeight="1">
      <c r="A93" s="89" t="s">
        <v>160</v>
      </c>
      <c r="B93" s="90"/>
      <c r="C93" s="90"/>
      <c r="D93" s="90"/>
      <c r="E93" s="90"/>
      <c r="F93" s="90"/>
      <c r="G93" s="90"/>
      <c r="H93" s="90"/>
      <c r="I93" s="91"/>
    </row>
    <row r="94" spans="1:26" ht="32.25" customHeight="1">
      <c r="A94" s="23"/>
      <c r="B94" s="3" t="s">
        <v>1</v>
      </c>
      <c r="C94" s="4" t="s">
        <v>2</v>
      </c>
      <c r="D94" s="5" t="s">
        <v>3</v>
      </c>
      <c r="E94" s="4" t="s">
        <v>4</v>
      </c>
      <c r="F94" s="6" t="s">
        <v>5</v>
      </c>
      <c r="G94" s="5" t="s">
        <v>6</v>
      </c>
      <c r="H94" s="3" t="s">
        <v>7</v>
      </c>
      <c r="I94" s="7" t="s">
        <v>8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11" customHeight="1">
      <c r="A95" s="80" t="s">
        <v>9</v>
      </c>
      <c r="B95" s="86" t="s">
        <v>161</v>
      </c>
      <c r="C95" s="9" t="s">
        <v>162</v>
      </c>
      <c r="D95" s="10">
        <v>35</v>
      </c>
      <c r="E95" s="9" t="s">
        <v>39</v>
      </c>
      <c r="F95" s="11">
        <v>150</v>
      </c>
      <c r="G95" s="10">
        <f t="shared" ref="G95:G106" si="5">(D95*F95)</f>
        <v>5250</v>
      </c>
      <c r="H95" s="12"/>
      <c r="I95" s="13" t="s">
        <v>163</v>
      </c>
    </row>
    <row r="96" spans="1:26" ht="72" customHeight="1">
      <c r="A96" s="81"/>
      <c r="B96" s="84"/>
      <c r="C96" s="9" t="s">
        <v>164</v>
      </c>
      <c r="D96" s="10">
        <v>2500</v>
      </c>
      <c r="E96" s="9" t="s">
        <v>39</v>
      </c>
      <c r="F96" s="11">
        <v>1</v>
      </c>
      <c r="G96" s="10">
        <f t="shared" si="5"/>
        <v>2500</v>
      </c>
      <c r="H96" s="12"/>
      <c r="I96" s="13" t="s">
        <v>165</v>
      </c>
    </row>
    <row r="97" spans="1:9" ht="21" customHeight="1">
      <c r="A97" s="81"/>
      <c r="B97" s="84"/>
      <c r="C97" s="9" t="s">
        <v>166</v>
      </c>
      <c r="D97" s="10">
        <v>24</v>
      </c>
      <c r="E97" s="9" t="s">
        <v>39</v>
      </c>
      <c r="F97" s="11">
        <v>10</v>
      </c>
      <c r="G97" s="10">
        <f t="shared" si="5"/>
        <v>240</v>
      </c>
      <c r="H97" s="12"/>
      <c r="I97" s="14"/>
    </row>
    <row r="98" spans="1:9" ht="32.25" customHeight="1">
      <c r="A98" s="81"/>
      <c r="B98" s="84"/>
      <c r="C98" s="9" t="s">
        <v>167</v>
      </c>
      <c r="D98" s="10">
        <v>780</v>
      </c>
      <c r="E98" s="9" t="s">
        <v>39</v>
      </c>
      <c r="F98" s="11">
        <v>1</v>
      </c>
      <c r="G98" s="10">
        <f t="shared" si="5"/>
        <v>780</v>
      </c>
      <c r="H98" s="12"/>
      <c r="I98" s="14"/>
    </row>
    <row r="99" spans="1:9" ht="21" customHeight="1">
      <c r="A99" s="82"/>
      <c r="B99" s="85"/>
      <c r="C99" s="9" t="s">
        <v>168</v>
      </c>
      <c r="D99" s="10">
        <v>350</v>
      </c>
      <c r="E99" s="9" t="s">
        <v>39</v>
      </c>
      <c r="F99" s="11">
        <v>1</v>
      </c>
      <c r="G99" s="10">
        <f t="shared" si="5"/>
        <v>350</v>
      </c>
      <c r="H99" s="12"/>
      <c r="I99" s="14"/>
    </row>
    <row r="100" spans="1:9" ht="87" customHeight="1">
      <c r="A100" s="80" t="s">
        <v>45</v>
      </c>
      <c r="B100" s="86" t="s">
        <v>169</v>
      </c>
      <c r="C100" s="9" t="s">
        <v>170</v>
      </c>
      <c r="D100" s="10">
        <v>0.16</v>
      </c>
      <c r="E100" s="9" t="s">
        <v>138</v>
      </c>
      <c r="F100" s="11">
        <v>250</v>
      </c>
      <c r="G100" s="10">
        <f t="shared" si="5"/>
        <v>40</v>
      </c>
      <c r="H100" s="12"/>
      <c r="I100" s="13" t="s">
        <v>171</v>
      </c>
    </row>
    <row r="101" spans="1:9" ht="21" customHeight="1">
      <c r="A101" s="81"/>
      <c r="B101" s="84"/>
      <c r="C101" s="9" t="s">
        <v>172</v>
      </c>
      <c r="D101" s="10">
        <v>0.36</v>
      </c>
      <c r="E101" s="9" t="s">
        <v>138</v>
      </c>
      <c r="F101" s="11">
        <v>100</v>
      </c>
      <c r="G101" s="10">
        <f t="shared" si="5"/>
        <v>36</v>
      </c>
      <c r="H101" s="12"/>
      <c r="I101" s="14"/>
    </row>
    <row r="102" spans="1:9" ht="21" customHeight="1">
      <c r="A102" s="81"/>
      <c r="B102" s="84"/>
      <c r="C102" s="9" t="s">
        <v>173</v>
      </c>
      <c r="D102" s="10">
        <v>0.36</v>
      </c>
      <c r="E102" s="9" t="s">
        <v>138</v>
      </c>
      <c r="F102" s="11">
        <v>100</v>
      </c>
      <c r="G102" s="10">
        <f t="shared" si="5"/>
        <v>36</v>
      </c>
      <c r="H102" s="12"/>
      <c r="I102" s="14"/>
    </row>
    <row r="103" spans="1:9" ht="21" customHeight="1">
      <c r="A103" s="82"/>
      <c r="B103" s="85"/>
      <c r="C103" s="9" t="s">
        <v>174</v>
      </c>
      <c r="D103" s="10">
        <v>10</v>
      </c>
      <c r="E103" s="9" t="s">
        <v>175</v>
      </c>
      <c r="F103" s="11">
        <v>60</v>
      </c>
      <c r="G103" s="10">
        <f t="shared" si="5"/>
        <v>600</v>
      </c>
      <c r="H103" s="12"/>
      <c r="I103" s="14"/>
    </row>
    <row r="104" spans="1:9" ht="21" customHeight="1">
      <c r="A104" s="80" t="s">
        <v>74</v>
      </c>
      <c r="B104" s="86" t="s">
        <v>176</v>
      </c>
      <c r="C104" s="9" t="s">
        <v>174</v>
      </c>
      <c r="D104" s="10">
        <v>10</v>
      </c>
      <c r="E104" s="9" t="s">
        <v>175</v>
      </c>
      <c r="F104" s="11">
        <v>50</v>
      </c>
      <c r="G104" s="10">
        <f t="shared" si="5"/>
        <v>500</v>
      </c>
      <c r="H104" s="12"/>
      <c r="I104" s="14"/>
    </row>
    <row r="105" spans="1:9" ht="21" customHeight="1">
      <c r="A105" s="81"/>
      <c r="B105" s="84"/>
      <c r="C105" s="9" t="s">
        <v>177</v>
      </c>
      <c r="D105" s="10">
        <v>3</v>
      </c>
      <c r="E105" s="9" t="s">
        <v>178</v>
      </c>
      <c r="F105" s="11">
        <v>50</v>
      </c>
      <c r="G105" s="10">
        <f t="shared" si="5"/>
        <v>150</v>
      </c>
      <c r="H105" s="12"/>
      <c r="I105" s="14"/>
    </row>
    <row r="106" spans="1:9" ht="33" customHeight="1">
      <c r="A106" s="82"/>
      <c r="B106" s="85"/>
      <c r="C106" s="24" t="s">
        <v>179</v>
      </c>
      <c r="D106" s="25">
        <v>20</v>
      </c>
      <c r="E106" s="24" t="s">
        <v>39</v>
      </c>
      <c r="F106" s="26">
        <v>25</v>
      </c>
      <c r="G106" s="25">
        <f t="shared" si="5"/>
        <v>500</v>
      </c>
      <c r="H106" s="27"/>
      <c r="I106" s="28" t="s">
        <v>180</v>
      </c>
    </row>
    <row r="107" spans="1:9" ht="21.75" customHeight="1">
      <c r="A107" s="48"/>
      <c r="B107" s="49"/>
      <c r="C107" s="50"/>
      <c r="D107" s="51"/>
      <c r="E107" s="50"/>
      <c r="F107" s="52"/>
      <c r="G107" s="53">
        <f>SUM(G95:G106)</f>
        <v>10982</v>
      </c>
      <c r="H107" s="54"/>
      <c r="I107" s="55"/>
    </row>
    <row r="108" spans="1:9" ht="15.75" customHeight="1">
      <c r="A108" s="29"/>
      <c r="B108" s="30"/>
      <c r="C108" s="31"/>
      <c r="D108" s="32"/>
      <c r="E108" s="31"/>
      <c r="F108" s="33"/>
      <c r="H108" s="30"/>
      <c r="I108" s="31"/>
    </row>
    <row r="109" spans="1:9" ht="27.75" customHeight="1">
      <c r="A109" s="56"/>
      <c r="B109" s="57"/>
      <c r="C109" s="92" t="s">
        <v>181</v>
      </c>
      <c r="D109" s="58"/>
      <c r="E109" s="59"/>
      <c r="F109" s="60"/>
      <c r="G109" s="61"/>
      <c r="H109" s="62"/>
      <c r="I109" s="63"/>
    </row>
    <row r="110" spans="1:9" ht="15.75" customHeight="1">
      <c r="A110" s="29"/>
      <c r="B110" s="64" t="s">
        <v>182</v>
      </c>
      <c r="C110" s="65" t="s">
        <v>183</v>
      </c>
      <c r="D110" s="66">
        <v>10</v>
      </c>
      <c r="E110" s="65">
        <v>20</v>
      </c>
      <c r="F110" s="67">
        <v>20</v>
      </c>
      <c r="G110" s="22">
        <v>200</v>
      </c>
      <c r="H110" s="30"/>
      <c r="I110" s="31"/>
    </row>
    <row r="111" spans="1:9" ht="15.75" customHeight="1">
      <c r="A111" s="29"/>
      <c r="B111" s="30"/>
      <c r="C111" s="65" t="s">
        <v>184</v>
      </c>
      <c r="D111" s="66">
        <v>1</v>
      </c>
      <c r="E111" s="65">
        <v>20</v>
      </c>
      <c r="F111" s="67">
        <v>20</v>
      </c>
      <c r="G111" s="22">
        <v>20</v>
      </c>
      <c r="H111" s="30"/>
      <c r="I111" s="31"/>
    </row>
    <row r="112" spans="1:9" ht="15.75" customHeight="1">
      <c r="A112" s="29"/>
      <c r="B112" s="64" t="s">
        <v>185</v>
      </c>
      <c r="C112" s="65" t="s">
        <v>183</v>
      </c>
      <c r="D112" s="66">
        <v>21</v>
      </c>
      <c r="E112" s="65">
        <v>21</v>
      </c>
      <c r="F112" s="33"/>
      <c r="G112" s="22">
        <v>627</v>
      </c>
      <c r="H112" s="30"/>
      <c r="I112" s="31"/>
    </row>
    <row r="113" spans="1:9" ht="15.75" customHeight="1">
      <c r="A113" s="29"/>
      <c r="B113" s="30"/>
      <c r="C113" s="31"/>
      <c r="D113" s="32"/>
      <c r="E113" s="31"/>
      <c r="F113" s="33"/>
      <c r="H113" s="30"/>
      <c r="I113" s="31"/>
    </row>
    <row r="114" spans="1:9" ht="15.75" customHeight="1">
      <c r="A114" s="29"/>
      <c r="B114" s="30"/>
      <c r="C114" s="31"/>
      <c r="D114" s="32"/>
      <c r="E114" s="31"/>
      <c r="F114" s="33"/>
      <c r="H114" s="30"/>
      <c r="I114" s="31"/>
    </row>
    <row r="115" spans="1:9" ht="15.75" customHeight="1">
      <c r="A115" s="29"/>
      <c r="B115" s="30"/>
      <c r="C115" s="31"/>
      <c r="D115" s="32"/>
      <c r="E115" s="31"/>
      <c r="F115" s="33"/>
      <c r="H115" s="30"/>
      <c r="I115" s="31"/>
    </row>
    <row r="116" spans="1:9" ht="15.75" customHeight="1">
      <c r="A116" s="29"/>
      <c r="B116" s="30"/>
      <c r="C116" s="31"/>
      <c r="D116" s="32"/>
      <c r="E116" s="31"/>
      <c r="F116" s="33"/>
      <c r="H116" s="30"/>
      <c r="I116" s="31"/>
    </row>
    <row r="117" spans="1:9" ht="15.75" customHeight="1">
      <c r="A117" s="29"/>
      <c r="B117" s="30"/>
      <c r="C117" s="31"/>
      <c r="D117" s="32"/>
      <c r="E117" s="31"/>
      <c r="F117" s="33"/>
      <c r="H117" s="30"/>
      <c r="I117" s="31"/>
    </row>
    <row r="118" spans="1:9" ht="15.75" customHeight="1">
      <c r="A118" s="29"/>
      <c r="B118" s="30"/>
      <c r="C118" s="31"/>
      <c r="D118" s="32"/>
      <c r="E118" s="31"/>
      <c r="F118" s="33"/>
      <c r="H118" s="30"/>
      <c r="I118" s="31"/>
    </row>
    <row r="119" spans="1:9" ht="21" customHeight="1">
      <c r="A119" s="89" t="s">
        <v>186</v>
      </c>
      <c r="B119" s="90"/>
      <c r="C119" s="90"/>
      <c r="D119" s="90"/>
      <c r="E119" s="90"/>
      <c r="F119" s="90"/>
      <c r="G119" s="90"/>
      <c r="H119" s="90"/>
      <c r="I119" s="91"/>
    </row>
    <row r="120" spans="1:9" ht="30.75" customHeight="1">
      <c r="A120" s="68"/>
      <c r="B120" s="3" t="s">
        <v>1</v>
      </c>
      <c r="C120" s="4" t="s">
        <v>2</v>
      </c>
      <c r="D120" s="5" t="s">
        <v>3</v>
      </c>
      <c r="E120" s="4" t="s">
        <v>4</v>
      </c>
      <c r="F120" s="6" t="s">
        <v>5</v>
      </c>
      <c r="G120" s="5" t="s">
        <v>6</v>
      </c>
      <c r="H120" s="3" t="s">
        <v>7</v>
      </c>
      <c r="I120" s="7" t="s">
        <v>8</v>
      </c>
    </row>
    <row r="121" spans="1:9" ht="21" customHeight="1">
      <c r="A121" s="80" t="s">
        <v>9</v>
      </c>
      <c r="B121" s="83" t="s">
        <v>187</v>
      </c>
      <c r="C121" s="9" t="s">
        <v>188</v>
      </c>
      <c r="D121" s="10">
        <v>50</v>
      </c>
      <c r="E121" s="9" t="s">
        <v>25</v>
      </c>
      <c r="F121" s="11">
        <v>1</v>
      </c>
      <c r="G121" s="10">
        <f t="shared" ref="G121:G174" si="6">(D121*F121)</f>
        <v>50</v>
      </c>
      <c r="H121" s="12"/>
      <c r="I121" s="14"/>
    </row>
    <row r="122" spans="1:9" ht="90.75" customHeight="1">
      <c r="A122" s="82"/>
      <c r="B122" s="85"/>
      <c r="C122" s="9" t="s">
        <v>47</v>
      </c>
      <c r="D122" s="10">
        <v>0.4</v>
      </c>
      <c r="E122" s="9" t="s">
        <v>189</v>
      </c>
      <c r="F122" s="11">
        <v>20</v>
      </c>
      <c r="G122" s="10">
        <f t="shared" si="6"/>
        <v>8</v>
      </c>
      <c r="H122" s="12"/>
      <c r="I122" s="13" t="s">
        <v>54</v>
      </c>
    </row>
    <row r="123" spans="1:9" ht="21" customHeight="1">
      <c r="A123" s="80" t="s">
        <v>45</v>
      </c>
      <c r="B123" s="83" t="s">
        <v>190</v>
      </c>
      <c r="C123" s="9" t="s">
        <v>188</v>
      </c>
      <c r="D123" s="10">
        <v>50</v>
      </c>
      <c r="E123" s="9" t="s">
        <v>25</v>
      </c>
      <c r="F123" s="11">
        <v>1</v>
      </c>
      <c r="G123" s="10">
        <f t="shared" si="6"/>
        <v>50</v>
      </c>
      <c r="H123" s="12"/>
      <c r="I123" s="14"/>
    </row>
    <row r="124" spans="1:9" ht="21" customHeight="1">
      <c r="A124" s="81"/>
      <c r="B124" s="84"/>
      <c r="C124" s="9" t="s">
        <v>47</v>
      </c>
      <c r="D124" s="10">
        <v>0.4</v>
      </c>
      <c r="E124" s="9" t="s">
        <v>189</v>
      </c>
      <c r="F124" s="11">
        <v>20</v>
      </c>
      <c r="G124" s="10">
        <f t="shared" si="6"/>
        <v>8</v>
      </c>
      <c r="H124" s="12"/>
      <c r="I124" s="14"/>
    </row>
    <row r="125" spans="1:9" ht="21" customHeight="1">
      <c r="A125" s="82"/>
      <c r="B125" s="85"/>
      <c r="C125" s="9" t="s">
        <v>149</v>
      </c>
      <c r="D125" s="10">
        <v>100</v>
      </c>
      <c r="E125" s="9" t="s">
        <v>39</v>
      </c>
      <c r="F125" s="11">
        <v>1</v>
      </c>
      <c r="G125" s="10">
        <f t="shared" si="6"/>
        <v>100</v>
      </c>
      <c r="H125" s="12"/>
      <c r="I125" s="14"/>
    </row>
    <row r="126" spans="1:9" ht="21" customHeight="1">
      <c r="A126" s="80" t="s">
        <v>74</v>
      </c>
      <c r="B126" s="83" t="s">
        <v>191</v>
      </c>
      <c r="C126" s="9" t="s">
        <v>188</v>
      </c>
      <c r="D126" s="10">
        <v>50</v>
      </c>
      <c r="E126" s="9" t="s">
        <v>25</v>
      </c>
      <c r="F126" s="11">
        <v>1</v>
      </c>
      <c r="G126" s="10">
        <f t="shared" si="6"/>
        <v>50</v>
      </c>
      <c r="H126" s="12"/>
      <c r="I126" s="14"/>
    </row>
    <row r="127" spans="1:9" ht="21" customHeight="1">
      <c r="A127" s="81"/>
      <c r="B127" s="84"/>
      <c r="C127" s="9" t="s">
        <v>47</v>
      </c>
      <c r="D127" s="10">
        <v>0.4</v>
      </c>
      <c r="E127" s="9" t="s">
        <v>189</v>
      </c>
      <c r="F127" s="11">
        <v>20</v>
      </c>
      <c r="G127" s="10">
        <f t="shared" si="6"/>
        <v>8</v>
      </c>
      <c r="H127" s="12"/>
      <c r="I127" s="14"/>
    </row>
    <row r="128" spans="1:9" ht="21" customHeight="1">
      <c r="A128" s="82"/>
      <c r="B128" s="85"/>
      <c r="C128" s="9" t="s">
        <v>149</v>
      </c>
      <c r="D128" s="10">
        <v>100</v>
      </c>
      <c r="E128" s="9" t="s">
        <v>39</v>
      </c>
      <c r="F128" s="11">
        <v>1</v>
      </c>
      <c r="G128" s="10">
        <f t="shared" si="6"/>
        <v>100</v>
      </c>
      <c r="H128" s="12"/>
      <c r="I128" s="14"/>
    </row>
    <row r="129" spans="1:9" ht="21" customHeight="1">
      <c r="A129" s="80" t="s">
        <v>82</v>
      </c>
      <c r="B129" s="83" t="s">
        <v>192</v>
      </c>
      <c r="C129" s="9" t="s">
        <v>149</v>
      </c>
      <c r="D129" s="10">
        <v>200</v>
      </c>
      <c r="E129" s="9" t="s">
        <v>25</v>
      </c>
      <c r="F129" s="11">
        <v>1</v>
      </c>
      <c r="G129" s="10">
        <f t="shared" si="6"/>
        <v>200</v>
      </c>
      <c r="H129" s="12"/>
      <c r="I129" s="14"/>
    </row>
    <row r="130" spans="1:9" ht="21" customHeight="1">
      <c r="A130" s="81"/>
      <c r="B130" s="84"/>
      <c r="C130" s="9" t="s">
        <v>188</v>
      </c>
      <c r="D130" s="10">
        <v>50</v>
      </c>
      <c r="E130" s="9" t="s">
        <v>25</v>
      </c>
      <c r="F130" s="11">
        <v>1</v>
      </c>
      <c r="G130" s="10">
        <f t="shared" si="6"/>
        <v>50</v>
      </c>
      <c r="H130" s="12"/>
      <c r="I130" s="14"/>
    </row>
    <row r="131" spans="1:9" ht="21" customHeight="1">
      <c r="A131" s="82"/>
      <c r="B131" s="85"/>
      <c r="C131" s="9" t="s">
        <v>47</v>
      </c>
      <c r="D131" s="10">
        <v>0.4</v>
      </c>
      <c r="E131" s="9" t="s">
        <v>189</v>
      </c>
      <c r="F131" s="11">
        <v>20</v>
      </c>
      <c r="G131" s="10">
        <f t="shared" si="6"/>
        <v>8</v>
      </c>
      <c r="H131" s="12"/>
      <c r="I131" s="14"/>
    </row>
    <row r="132" spans="1:9" ht="21" customHeight="1">
      <c r="A132" s="80" t="s">
        <v>116</v>
      </c>
      <c r="B132" s="83" t="s">
        <v>193</v>
      </c>
      <c r="C132" s="9" t="s">
        <v>188</v>
      </c>
      <c r="D132" s="10">
        <v>50</v>
      </c>
      <c r="E132" s="9" t="s">
        <v>25</v>
      </c>
      <c r="F132" s="11">
        <v>1</v>
      </c>
      <c r="G132" s="10">
        <f t="shared" si="6"/>
        <v>50</v>
      </c>
      <c r="H132" s="12"/>
      <c r="I132" s="14"/>
    </row>
    <row r="133" spans="1:9" ht="21" customHeight="1">
      <c r="A133" s="81"/>
      <c r="B133" s="84"/>
      <c r="C133" s="9" t="s">
        <v>47</v>
      </c>
      <c r="D133" s="10">
        <v>0.4</v>
      </c>
      <c r="E133" s="9" t="s">
        <v>189</v>
      </c>
      <c r="F133" s="11">
        <v>20</v>
      </c>
      <c r="G133" s="10">
        <f t="shared" si="6"/>
        <v>8</v>
      </c>
      <c r="H133" s="12"/>
      <c r="I133" s="14"/>
    </row>
    <row r="134" spans="1:9" ht="21" customHeight="1">
      <c r="A134" s="82"/>
      <c r="B134" s="85"/>
      <c r="C134" s="9" t="s">
        <v>149</v>
      </c>
      <c r="D134" s="10">
        <v>100</v>
      </c>
      <c r="E134" s="9" t="s">
        <v>39</v>
      </c>
      <c r="F134" s="11">
        <v>2</v>
      </c>
      <c r="G134" s="10">
        <f t="shared" si="6"/>
        <v>200</v>
      </c>
      <c r="H134" s="12"/>
      <c r="I134" s="14"/>
    </row>
    <row r="135" spans="1:9" ht="21" customHeight="1">
      <c r="A135" s="80" t="s">
        <v>124</v>
      </c>
      <c r="B135" s="83" t="s">
        <v>194</v>
      </c>
      <c r="C135" s="9" t="s">
        <v>188</v>
      </c>
      <c r="D135" s="10">
        <v>50</v>
      </c>
      <c r="E135" s="9" t="s">
        <v>25</v>
      </c>
      <c r="F135" s="11">
        <v>1</v>
      </c>
      <c r="G135" s="10">
        <f t="shared" si="6"/>
        <v>50</v>
      </c>
      <c r="H135" s="12"/>
      <c r="I135" s="14"/>
    </row>
    <row r="136" spans="1:9" ht="21" customHeight="1">
      <c r="A136" s="81"/>
      <c r="B136" s="84"/>
      <c r="C136" s="9" t="s">
        <v>47</v>
      </c>
      <c r="D136" s="10">
        <v>0.4</v>
      </c>
      <c r="E136" s="9" t="s">
        <v>189</v>
      </c>
      <c r="F136" s="11">
        <v>20</v>
      </c>
      <c r="G136" s="10">
        <f t="shared" si="6"/>
        <v>8</v>
      </c>
      <c r="H136" s="12"/>
      <c r="I136" s="14"/>
    </row>
    <row r="137" spans="1:9" ht="21" customHeight="1">
      <c r="A137" s="82"/>
      <c r="B137" s="85"/>
      <c r="C137" s="9" t="s">
        <v>149</v>
      </c>
      <c r="D137" s="10">
        <v>200</v>
      </c>
      <c r="E137" s="9" t="s">
        <v>39</v>
      </c>
      <c r="F137" s="11">
        <v>1</v>
      </c>
      <c r="G137" s="10">
        <f t="shared" si="6"/>
        <v>200</v>
      </c>
      <c r="H137" s="12"/>
      <c r="I137" s="14"/>
    </row>
    <row r="138" spans="1:9" ht="21" customHeight="1">
      <c r="A138" s="80" t="s">
        <v>131</v>
      </c>
      <c r="B138" s="83" t="s">
        <v>195</v>
      </c>
      <c r="C138" s="9" t="s">
        <v>188</v>
      </c>
      <c r="D138" s="10">
        <v>50</v>
      </c>
      <c r="E138" s="9" t="s">
        <v>25</v>
      </c>
      <c r="F138" s="11">
        <v>1</v>
      </c>
      <c r="G138" s="10">
        <f t="shared" si="6"/>
        <v>50</v>
      </c>
      <c r="H138" s="12"/>
      <c r="I138" s="14"/>
    </row>
    <row r="139" spans="1:9" ht="21" customHeight="1">
      <c r="A139" s="81"/>
      <c r="B139" s="84"/>
      <c r="C139" s="9" t="s">
        <v>47</v>
      </c>
      <c r="D139" s="10">
        <v>0.4</v>
      </c>
      <c r="E139" s="9" t="s">
        <v>189</v>
      </c>
      <c r="F139" s="11">
        <v>20</v>
      </c>
      <c r="G139" s="10">
        <f t="shared" si="6"/>
        <v>8</v>
      </c>
      <c r="H139" s="12"/>
      <c r="I139" s="14"/>
    </row>
    <row r="140" spans="1:9" ht="21" customHeight="1">
      <c r="A140" s="82"/>
      <c r="B140" s="85"/>
      <c r="C140" s="9" t="s">
        <v>149</v>
      </c>
      <c r="D140" s="10">
        <v>200</v>
      </c>
      <c r="E140" s="9" t="s">
        <v>39</v>
      </c>
      <c r="F140" s="11">
        <v>1</v>
      </c>
      <c r="G140" s="10">
        <f t="shared" si="6"/>
        <v>200</v>
      </c>
      <c r="H140" s="12"/>
      <c r="I140" s="14"/>
    </row>
    <row r="141" spans="1:9" ht="21" customHeight="1">
      <c r="A141" s="80" t="s">
        <v>196</v>
      </c>
      <c r="B141" s="83" t="s">
        <v>197</v>
      </c>
      <c r="C141" s="9" t="s">
        <v>188</v>
      </c>
      <c r="D141" s="10">
        <v>50</v>
      </c>
      <c r="E141" s="9" t="s">
        <v>25</v>
      </c>
      <c r="F141" s="11">
        <v>1</v>
      </c>
      <c r="G141" s="10">
        <f t="shared" si="6"/>
        <v>50</v>
      </c>
      <c r="H141" s="12"/>
      <c r="I141" s="14"/>
    </row>
    <row r="142" spans="1:9" ht="21" customHeight="1">
      <c r="A142" s="81"/>
      <c r="B142" s="84"/>
      <c r="C142" s="9" t="s">
        <v>47</v>
      </c>
      <c r="D142" s="10">
        <v>0.4</v>
      </c>
      <c r="E142" s="9" t="s">
        <v>189</v>
      </c>
      <c r="F142" s="11">
        <v>20</v>
      </c>
      <c r="G142" s="10">
        <f t="shared" si="6"/>
        <v>8</v>
      </c>
      <c r="H142" s="12"/>
      <c r="I142" s="14"/>
    </row>
    <row r="143" spans="1:9" ht="21" customHeight="1">
      <c r="A143" s="82"/>
      <c r="B143" s="85"/>
      <c r="C143" s="9" t="s">
        <v>149</v>
      </c>
      <c r="D143" s="10">
        <v>100</v>
      </c>
      <c r="E143" s="9" t="s">
        <v>39</v>
      </c>
      <c r="F143" s="11">
        <v>1</v>
      </c>
      <c r="G143" s="10">
        <f t="shared" si="6"/>
        <v>100</v>
      </c>
      <c r="H143" s="12"/>
      <c r="I143" s="14"/>
    </row>
    <row r="144" spans="1:9" ht="21" customHeight="1">
      <c r="A144" s="80" t="s">
        <v>198</v>
      </c>
      <c r="B144" s="83" t="s">
        <v>199</v>
      </c>
      <c r="C144" s="9" t="s">
        <v>188</v>
      </c>
      <c r="D144" s="10">
        <v>50</v>
      </c>
      <c r="E144" s="9" t="s">
        <v>25</v>
      </c>
      <c r="F144" s="11">
        <v>1</v>
      </c>
      <c r="G144" s="10">
        <f t="shared" si="6"/>
        <v>50</v>
      </c>
      <c r="H144" s="12"/>
      <c r="I144" s="14"/>
    </row>
    <row r="145" spans="1:9" ht="21" customHeight="1">
      <c r="A145" s="81"/>
      <c r="B145" s="84"/>
      <c r="C145" s="9" t="s">
        <v>47</v>
      </c>
      <c r="D145" s="10">
        <v>0.4</v>
      </c>
      <c r="E145" s="9" t="s">
        <v>189</v>
      </c>
      <c r="F145" s="11">
        <v>20</v>
      </c>
      <c r="G145" s="10">
        <f t="shared" si="6"/>
        <v>8</v>
      </c>
      <c r="H145" s="12"/>
      <c r="I145" s="14"/>
    </row>
    <row r="146" spans="1:9" ht="21" customHeight="1">
      <c r="A146" s="82"/>
      <c r="B146" s="85"/>
      <c r="C146" s="9" t="s">
        <v>149</v>
      </c>
      <c r="D146" s="10">
        <v>200</v>
      </c>
      <c r="E146" s="9" t="s">
        <v>39</v>
      </c>
      <c r="F146" s="11">
        <v>1</v>
      </c>
      <c r="G146" s="10">
        <f t="shared" si="6"/>
        <v>200</v>
      </c>
      <c r="H146" s="12"/>
      <c r="I146" s="14"/>
    </row>
    <row r="147" spans="1:9" ht="21" customHeight="1">
      <c r="A147" s="80" t="s">
        <v>200</v>
      </c>
      <c r="B147" s="83" t="s">
        <v>201</v>
      </c>
      <c r="C147" s="9" t="s">
        <v>188</v>
      </c>
      <c r="D147" s="10">
        <v>50</v>
      </c>
      <c r="E147" s="9" t="s">
        <v>25</v>
      </c>
      <c r="F147" s="11">
        <v>1</v>
      </c>
      <c r="G147" s="10">
        <f t="shared" si="6"/>
        <v>50</v>
      </c>
      <c r="H147" s="12"/>
      <c r="I147" s="14"/>
    </row>
    <row r="148" spans="1:9" ht="21" customHeight="1">
      <c r="A148" s="81"/>
      <c r="B148" s="84"/>
      <c r="C148" s="9" t="s">
        <v>47</v>
      </c>
      <c r="D148" s="10">
        <v>0.4</v>
      </c>
      <c r="E148" s="9" t="s">
        <v>189</v>
      </c>
      <c r="F148" s="11">
        <v>20</v>
      </c>
      <c r="G148" s="10">
        <f t="shared" si="6"/>
        <v>8</v>
      </c>
      <c r="H148" s="12"/>
      <c r="I148" s="14"/>
    </row>
    <row r="149" spans="1:9" ht="45.75" customHeight="1">
      <c r="A149" s="82"/>
      <c r="B149" s="85"/>
      <c r="C149" s="9" t="s">
        <v>202</v>
      </c>
      <c r="D149" s="10">
        <v>100</v>
      </c>
      <c r="E149" s="9" t="s">
        <v>39</v>
      </c>
      <c r="F149" s="11">
        <v>1</v>
      </c>
      <c r="G149" s="10">
        <f t="shared" si="6"/>
        <v>100</v>
      </c>
      <c r="H149" s="12"/>
      <c r="I149" s="14"/>
    </row>
    <row r="150" spans="1:9" ht="21" customHeight="1">
      <c r="A150" s="80" t="s">
        <v>203</v>
      </c>
      <c r="B150" s="83" t="s">
        <v>204</v>
      </c>
      <c r="C150" s="9" t="s">
        <v>188</v>
      </c>
      <c r="D150" s="10">
        <v>50</v>
      </c>
      <c r="E150" s="9" t="s">
        <v>25</v>
      </c>
      <c r="F150" s="11">
        <v>1</v>
      </c>
      <c r="G150" s="10">
        <f t="shared" si="6"/>
        <v>50</v>
      </c>
      <c r="H150" s="12"/>
      <c r="I150" s="14"/>
    </row>
    <row r="151" spans="1:9" ht="21" customHeight="1">
      <c r="A151" s="82"/>
      <c r="B151" s="85"/>
      <c r="C151" s="9" t="s">
        <v>47</v>
      </c>
      <c r="D151" s="10">
        <v>0.4</v>
      </c>
      <c r="E151" s="9" t="s">
        <v>189</v>
      </c>
      <c r="F151" s="11">
        <v>20</v>
      </c>
      <c r="G151" s="10">
        <f t="shared" si="6"/>
        <v>8</v>
      </c>
      <c r="H151" s="12"/>
      <c r="I151" s="14"/>
    </row>
    <row r="152" spans="1:9" ht="21" customHeight="1">
      <c r="A152" s="80" t="s">
        <v>205</v>
      </c>
      <c r="B152" s="83" t="s">
        <v>206</v>
      </c>
      <c r="C152" s="9" t="s">
        <v>188</v>
      </c>
      <c r="D152" s="10">
        <v>50</v>
      </c>
      <c r="E152" s="9" t="s">
        <v>25</v>
      </c>
      <c r="F152" s="11">
        <v>1</v>
      </c>
      <c r="G152" s="10">
        <f t="shared" si="6"/>
        <v>50</v>
      </c>
      <c r="H152" s="12"/>
      <c r="I152" s="14"/>
    </row>
    <row r="153" spans="1:9" ht="21" customHeight="1">
      <c r="A153" s="81"/>
      <c r="B153" s="84"/>
      <c r="C153" s="9" t="s">
        <v>47</v>
      </c>
      <c r="D153" s="10">
        <v>0.4</v>
      </c>
      <c r="E153" s="9" t="s">
        <v>189</v>
      </c>
      <c r="F153" s="11">
        <v>20</v>
      </c>
      <c r="G153" s="10">
        <f t="shared" si="6"/>
        <v>8</v>
      </c>
      <c r="H153" s="12"/>
      <c r="I153" s="14"/>
    </row>
    <row r="154" spans="1:9" ht="21" customHeight="1">
      <c r="A154" s="82"/>
      <c r="B154" s="85"/>
      <c r="C154" s="9" t="s">
        <v>149</v>
      </c>
      <c r="D154" s="10">
        <v>100</v>
      </c>
      <c r="E154" s="9" t="s">
        <v>39</v>
      </c>
      <c r="F154" s="11">
        <v>2</v>
      </c>
      <c r="G154" s="10">
        <f t="shared" si="6"/>
        <v>200</v>
      </c>
      <c r="H154" s="12"/>
      <c r="I154" s="14"/>
    </row>
    <row r="155" spans="1:9" ht="21" customHeight="1">
      <c r="A155" s="80" t="s">
        <v>207</v>
      </c>
      <c r="B155" s="83" t="s">
        <v>208</v>
      </c>
      <c r="C155" s="9" t="s">
        <v>188</v>
      </c>
      <c r="D155" s="10">
        <v>50</v>
      </c>
      <c r="E155" s="9" t="s">
        <v>25</v>
      </c>
      <c r="F155" s="11">
        <v>1</v>
      </c>
      <c r="G155" s="10">
        <f t="shared" si="6"/>
        <v>50</v>
      </c>
      <c r="H155" s="12"/>
      <c r="I155" s="14"/>
    </row>
    <row r="156" spans="1:9" ht="21" customHeight="1">
      <c r="A156" s="81"/>
      <c r="B156" s="84"/>
      <c r="C156" s="9" t="s">
        <v>47</v>
      </c>
      <c r="D156" s="10">
        <v>0.4</v>
      </c>
      <c r="E156" s="9" t="s">
        <v>189</v>
      </c>
      <c r="F156" s="11">
        <v>20</v>
      </c>
      <c r="G156" s="10">
        <f t="shared" si="6"/>
        <v>8</v>
      </c>
      <c r="H156" s="12"/>
      <c r="I156" s="14"/>
    </row>
    <row r="157" spans="1:9" ht="21" customHeight="1">
      <c r="A157" s="82"/>
      <c r="B157" s="85"/>
      <c r="C157" s="9" t="s">
        <v>149</v>
      </c>
      <c r="D157" s="10">
        <v>100</v>
      </c>
      <c r="E157" s="9" t="s">
        <v>39</v>
      </c>
      <c r="F157" s="11">
        <v>1</v>
      </c>
      <c r="G157" s="10">
        <f t="shared" si="6"/>
        <v>100</v>
      </c>
      <c r="H157" s="12"/>
      <c r="I157" s="14"/>
    </row>
    <row r="158" spans="1:9" ht="21" customHeight="1">
      <c r="A158" s="80" t="s">
        <v>209</v>
      </c>
      <c r="B158" s="83" t="s">
        <v>210</v>
      </c>
      <c r="C158" s="9" t="s">
        <v>188</v>
      </c>
      <c r="D158" s="10">
        <v>50</v>
      </c>
      <c r="E158" s="9" t="s">
        <v>25</v>
      </c>
      <c r="F158" s="11">
        <v>1</v>
      </c>
      <c r="G158" s="10">
        <f t="shared" si="6"/>
        <v>50</v>
      </c>
      <c r="H158" s="12"/>
      <c r="I158" s="14"/>
    </row>
    <row r="159" spans="1:9" ht="21" customHeight="1">
      <c r="A159" s="81"/>
      <c r="B159" s="84"/>
      <c r="C159" s="9" t="s">
        <v>47</v>
      </c>
      <c r="D159" s="10">
        <v>0.4</v>
      </c>
      <c r="E159" s="9" t="s">
        <v>189</v>
      </c>
      <c r="F159" s="11">
        <v>20</v>
      </c>
      <c r="G159" s="10">
        <f t="shared" si="6"/>
        <v>8</v>
      </c>
      <c r="H159" s="12"/>
      <c r="I159" s="14"/>
    </row>
    <row r="160" spans="1:9" ht="21" customHeight="1">
      <c r="A160" s="82"/>
      <c r="B160" s="85"/>
      <c r="C160" s="9" t="s">
        <v>149</v>
      </c>
      <c r="D160" s="10">
        <v>500</v>
      </c>
      <c r="E160" s="9" t="s">
        <v>39</v>
      </c>
      <c r="F160" s="11">
        <v>1</v>
      </c>
      <c r="G160" s="10">
        <f t="shared" si="6"/>
        <v>500</v>
      </c>
      <c r="H160" s="12"/>
      <c r="I160" s="14"/>
    </row>
    <row r="161" spans="1:9" ht="21" customHeight="1">
      <c r="A161" s="80" t="s">
        <v>211</v>
      </c>
      <c r="B161" s="83" t="s">
        <v>212</v>
      </c>
      <c r="C161" s="9" t="s">
        <v>188</v>
      </c>
      <c r="D161" s="10">
        <v>50</v>
      </c>
      <c r="E161" s="9" t="s">
        <v>25</v>
      </c>
      <c r="F161" s="11">
        <v>1</v>
      </c>
      <c r="G161" s="10">
        <f t="shared" si="6"/>
        <v>50</v>
      </c>
      <c r="H161" s="12"/>
      <c r="I161" s="14"/>
    </row>
    <row r="162" spans="1:9" ht="21" customHeight="1">
      <c r="A162" s="81"/>
      <c r="B162" s="84"/>
      <c r="C162" s="9" t="s">
        <v>47</v>
      </c>
      <c r="D162" s="10">
        <v>0.4</v>
      </c>
      <c r="E162" s="9" t="s">
        <v>189</v>
      </c>
      <c r="F162" s="11">
        <v>20</v>
      </c>
      <c r="G162" s="10">
        <f t="shared" si="6"/>
        <v>8</v>
      </c>
      <c r="H162" s="12"/>
      <c r="I162" s="14"/>
    </row>
    <row r="163" spans="1:9" ht="21" customHeight="1">
      <c r="A163" s="82"/>
      <c r="B163" s="85"/>
      <c r="C163" s="9" t="s">
        <v>149</v>
      </c>
      <c r="D163" s="10">
        <v>100</v>
      </c>
      <c r="E163" s="9" t="s">
        <v>39</v>
      </c>
      <c r="F163" s="11">
        <v>1</v>
      </c>
      <c r="G163" s="10">
        <f t="shared" si="6"/>
        <v>100</v>
      </c>
      <c r="H163" s="12"/>
      <c r="I163" s="14"/>
    </row>
    <row r="164" spans="1:9" ht="21" customHeight="1">
      <c r="A164" s="80" t="s">
        <v>213</v>
      </c>
      <c r="B164" s="83" t="s">
        <v>214</v>
      </c>
      <c r="C164" s="9" t="s">
        <v>188</v>
      </c>
      <c r="D164" s="10">
        <v>50</v>
      </c>
      <c r="E164" s="9" t="s">
        <v>25</v>
      </c>
      <c r="F164" s="11">
        <v>1</v>
      </c>
      <c r="G164" s="10">
        <f t="shared" si="6"/>
        <v>50</v>
      </c>
      <c r="H164" s="12"/>
      <c r="I164" s="14"/>
    </row>
    <row r="165" spans="1:9" ht="21" customHeight="1">
      <c r="A165" s="81"/>
      <c r="B165" s="84"/>
      <c r="C165" s="9" t="s">
        <v>47</v>
      </c>
      <c r="D165" s="10">
        <v>0.4</v>
      </c>
      <c r="E165" s="9" t="s">
        <v>189</v>
      </c>
      <c r="F165" s="11">
        <v>20</v>
      </c>
      <c r="G165" s="10">
        <f t="shared" si="6"/>
        <v>8</v>
      </c>
      <c r="H165" s="12"/>
      <c r="I165" s="14"/>
    </row>
    <row r="166" spans="1:9" ht="21" customHeight="1">
      <c r="A166" s="82"/>
      <c r="B166" s="85"/>
      <c r="C166" s="9" t="s">
        <v>149</v>
      </c>
      <c r="D166" s="10">
        <v>100</v>
      </c>
      <c r="E166" s="9" t="s">
        <v>39</v>
      </c>
      <c r="F166" s="11">
        <v>2</v>
      </c>
      <c r="G166" s="10">
        <f t="shared" si="6"/>
        <v>200</v>
      </c>
      <c r="H166" s="12"/>
      <c r="I166" s="14"/>
    </row>
    <row r="167" spans="1:9" ht="21" customHeight="1">
      <c r="A167" s="80" t="s">
        <v>215</v>
      </c>
      <c r="B167" s="83" t="s">
        <v>216</v>
      </c>
      <c r="C167" s="9" t="s">
        <v>188</v>
      </c>
      <c r="D167" s="10">
        <v>50</v>
      </c>
      <c r="E167" s="9" t="s">
        <v>25</v>
      </c>
      <c r="F167" s="11">
        <v>1</v>
      </c>
      <c r="G167" s="10">
        <f t="shared" si="6"/>
        <v>50</v>
      </c>
      <c r="H167" s="12"/>
      <c r="I167" s="14"/>
    </row>
    <row r="168" spans="1:9" ht="21" customHeight="1">
      <c r="A168" s="81"/>
      <c r="B168" s="84"/>
      <c r="C168" s="9" t="s">
        <v>47</v>
      </c>
      <c r="D168" s="10">
        <v>0.4</v>
      </c>
      <c r="E168" s="9" t="s">
        <v>189</v>
      </c>
      <c r="F168" s="11">
        <v>20</v>
      </c>
      <c r="G168" s="10">
        <f t="shared" si="6"/>
        <v>8</v>
      </c>
      <c r="H168" s="12"/>
      <c r="I168" s="14"/>
    </row>
    <row r="169" spans="1:9" ht="21" customHeight="1">
      <c r="A169" s="82"/>
      <c r="B169" s="85"/>
      <c r="C169" s="9" t="s">
        <v>149</v>
      </c>
      <c r="D169" s="10">
        <v>100</v>
      </c>
      <c r="E169" s="9" t="s">
        <v>39</v>
      </c>
      <c r="F169" s="11">
        <v>4</v>
      </c>
      <c r="G169" s="10">
        <f t="shared" si="6"/>
        <v>400</v>
      </c>
      <c r="H169" s="12"/>
      <c r="I169" s="14"/>
    </row>
    <row r="170" spans="1:9" ht="21" customHeight="1">
      <c r="A170" s="80" t="s">
        <v>217</v>
      </c>
      <c r="B170" s="83" t="s">
        <v>218</v>
      </c>
      <c r="C170" s="9" t="s">
        <v>188</v>
      </c>
      <c r="D170" s="10">
        <v>50</v>
      </c>
      <c r="E170" s="9" t="s">
        <v>25</v>
      </c>
      <c r="F170" s="11">
        <v>1</v>
      </c>
      <c r="G170" s="10">
        <f t="shared" si="6"/>
        <v>50</v>
      </c>
      <c r="H170" s="12"/>
      <c r="I170" s="14"/>
    </row>
    <row r="171" spans="1:9" ht="47.25" customHeight="1">
      <c r="A171" s="82"/>
      <c r="B171" s="85"/>
      <c r="C171" s="9" t="s">
        <v>219</v>
      </c>
      <c r="D171" s="10">
        <v>7.0000000000000007E-2</v>
      </c>
      <c r="E171" s="9" t="s">
        <v>220</v>
      </c>
      <c r="F171" s="11">
        <v>2500</v>
      </c>
      <c r="G171" s="10">
        <f t="shared" si="6"/>
        <v>175.00000000000003</v>
      </c>
      <c r="H171" s="12"/>
      <c r="I171" s="13" t="s">
        <v>221</v>
      </c>
    </row>
    <row r="172" spans="1:9" ht="32.25" customHeight="1">
      <c r="A172" s="39" t="s">
        <v>222</v>
      </c>
      <c r="B172" s="40" t="s">
        <v>223</v>
      </c>
      <c r="C172" s="9" t="s">
        <v>224</v>
      </c>
      <c r="D172" s="10">
        <v>11.99</v>
      </c>
      <c r="E172" s="9" t="s">
        <v>225</v>
      </c>
      <c r="F172" s="11">
        <v>12</v>
      </c>
      <c r="G172" s="10">
        <f t="shared" si="6"/>
        <v>143.88</v>
      </c>
      <c r="H172" s="12"/>
      <c r="I172" s="14"/>
    </row>
    <row r="173" spans="1:9" ht="21" customHeight="1">
      <c r="A173" s="39" t="s">
        <v>226</v>
      </c>
      <c r="B173" s="40" t="s">
        <v>227</v>
      </c>
      <c r="C173" s="9" t="s">
        <v>228</v>
      </c>
      <c r="D173" s="10">
        <v>3000</v>
      </c>
      <c r="E173" s="9" t="s">
        <v>229</v>
      </c>
      <c r="F173" s="11">
        <v>1</v>
      </c>
      <c r="G173" s="10">
        <f t="shared" si="6"/>
        <v>3000</v>
      </c>
      <c r="H173" s="12"/>
      <c r="I173" s="13" t="s">
        <v>230</v>
      </c>
    </row>
    <row r="174" spans="1:9" ht="21" customHeight="1">
      <c r="A174" s="39" t="s">
        <v>231</v>
      </c>
      <c r="B174" s="40" t="s">
        <v>232</v>
      </c>
      <c r="C174" s="9" t="s">
        <v>228</v>
      </c>
      <c r="D174" s="10">
        <v>3000</v>
      </c>
      <c r="E174" s="9" t="s">
        <v>229</v>
      </c>
      <c r="F174" s="11">
        <v>1</v>
      </c>
      <c r="G174" s="10">
        <f t="shared" si="6"/>
        <v>3000</v>
      </c>
      <c r="H174" s="12"/>
      <c r="I174" s="13" t="s">
        <v>233</v>
      </c>
    </row>
    <row r="175" spans="1:9" ht="21" customHeight="1">
      <c r="A175" s="45"/>
      <c r="B175" s="69"/>
      <c r="C175" s="17"/>
      <c r="D175" s="18"/>
      <c r="E175" s="17"/>
      <c r="F175" s="19"/>
      <c r="G175" s="20">
        <f>SUM(G121:G174)</f>
        <v>10254.880000000001</v>
      </c>
      <c r="H175" s="16"/>
      <c r="I175" s="38"/>
    </row>
    <row r="176" spans="1:9" ht="15.75" customHeight="1">
      <c r="D176" s="1"/>
    </row>
    <row r="177" spans="1:26" ht="21" customHeight="1">
      <c r="A177" s="89" t="s">
        <v>234</v>
      </c>
      <c r="B177" s="90"/>
      <c r="C177" s="90"/>
      <c r="D177" s="90"/>
      <c r="E177" s="90"/>
      <c r="F177" s="90"/>
      <c r="G177" s="90"/>
      <c r="H177" s="90"/>
      <c r="I177" s="91"/>
    </row>
    <row r="178" spans="1:26" ht="30.75" customHeight="1">
      <c r="A178" s="23"/>
      <c r="B178" s="3" t="s">
        <v>1</v>
      </c>
      <c r="C178" s="4" t="s">
        <v>2</v>
      </c>
      <c r="D178" s="5" t="s">
        <v>3</v>
      </c>
      <c r="E178" s="4" t="s">
        <v>4</v>
      </c>
      <c r="F178" s="6" t="s">
        <v>5</v>
      </c>
      <c r="G178" s="5" t="s">
        <v>6</v>
      </c>
      <c r="H178" s="3" t="s">
        <v>7</v>
      </c>
      <c r="I178" s="7" t="s">
        <v>8</v>
      </c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43.5" customHeight="1">
      <c r="A179" s="80" t="s">
        <v>9</v>
      </c>
      <c r="B179" s="83" t="s">
        <v>235</v>
      </c>
      <c r="C179" s="9" t="s">
        <v>236</v>
      </c>
      <c r="D179" s="10">
        <v>500</v>
      </c>
      <c r="E179" s="9" t="s">
        <v>39</v>
      </c>
      <c r="F179" s="11">
        <v>1</v>
      </c>
      <c r="G179" s="10">
        <f t="shared" ref="G179:G219" si="7">(D179*F179)</f>
        <v>500</v>
      </c>
      <c r="H179" s="12"/>
      <c r="I179" s="13" t="s">
        <v>237</v>
      </c>
    </row>
    <row r="180" spans="1:26" ht="15.75" customHeight="1">
      <c r="A180" s="81"/>
      <c r="B180" s="84"/>
      <c r="C180" s="9" t="s">
        <v>238</v>
      </c>
      <c r="D180" s="10">
        <v>350</v>
      </c>
      <c r="E180" s="9" t="s">
        <v>39</v>
      </c>
      <c r="F180" s="11">
        <v>1</v>
      </c>
      <c r="G180" s="10">
        <f t="shared" si="7"/>
        <v>350</v>
      </c>
      <c r="H180" s="12"/>
      <c r="I180" s="14"/>
    </row>
    <row r="181" spans="1:26" ht="15.75" customHeight="1">
      <c r="A181" s="81"/>
      <c r="B181" s="84"/>
      <c r="C181" s="9" t="s">
        <v>239</v>
      </c>
      <c r="D181" s="10">
        <v>60</v>
      </c>
      <c r="E181" s="9" t="s">
        <v>39</v>
      </c>
      <c r="F181" s="11">
        <v>1</v>
      </c>
      <c r="G181" s="10">
        <f t="shared" si="7"/>
        <v>60</v>
      </c>
      <c r="H181" s="12"/>
      <c r="I181" s="14"/>
    </row>
    <row r="182" spans="1:26" ht="15.75" customHeight="1">
      <c r="A182" s="81"/>
      <c r="B182" s="84"/>
      <c r="C182" s="9" t="s">
        <v>240</v>
      </c>
      <c r="D182" s="10">
        <v>200</v>
      </c>
      <c r="E182" s="9" t="s">
        <v>39</v>
      </c>
      <c r="F182" s="11">
        <v>1</v>
      </c>
      <c r="G182" s="10">
        <f t="shared" si="7"/>
        <v>200</v>
      </c>
      <c r="H182" s="12"/>
      <c r="I182" s="14"/>
    </row>
    <row r="183" spans="1:26" ht="81.75" customHeight="1">
      <c r="A183" s="81"/>
      <c r="B183" s="84"/>
      <c r="C183" s="9" t="s">
        <v>241</v>
      </c>
      <c r="D183" s="10">
        <v>0.35</v>
      </c>
      <c r="E183" s="9" t="s">
        <v>242</v>
      </c>
      <c r="F183" s="11">
        <v>50</v>
      </c>
      <c r="G183" s="10">
        <f t="shared" si="7"/>
        <v>17.5</v>
      </c>
      <c r="H183" s="12"/>
      <c r="I183" s="13" t="s">
        <v>54</v>
      </c>
    </row>
    <row r="184" spans="1:26" ht="21" customHeight="1">
      <c r="A184" s="81"/>
      <c r="B184" s="84"/>
      <c r="C184" s="9" t="s">
        <v>188</v>
      </c>
      <c r="D184" s="10">
        <v>10</v>
      </c>
      <c r="E184" s="9" t="s">
        <v>25</v>
      </c>
      <c r="F184" s="11">
        <v>2</v>
      </c>
      <c r="G184" s="10">
        <f t="shared" si="7"/>
        <v>20</v>
      </c>
      <c r="H184" s="12"/>
      <c r="I184" s="14"/>
    </row>
    <row r="185" spans="1:26" ht="21" customHeight="1">
      <c r="A185" s="82"/>
      <c r="B185" s="85"/>
      <c r="C185" s="9" t="s">
        <v>243</v>
      </c>
      <c r="D185" s="10">
        <v>9</v>
      </c>
      <c r="E185" s="9"/>
      <c r="F185" s="11">
        <v>12</v>
      </c>
      <c r="G185" s="10">
        <f t="shared" si="7"/>
        <v>108</v>
      </c>
      <c r="H185" s="12"/>
      <c r="I185" s="14" t="s">
        <v>244</v>
      </c>
    </row>
    <row r="186" spans="1:26" ht="32.25" customHeight="1">
      <c r="A186" s="80" t="s">
        <v>45</v>
      </c>
      <c r="B186" s="83" t="s">
        <v>245</v>
      </c>
      <c r="C186" s="9" t="s">
        <v>246</v>
      </c>
      <c r="D186" s="10">
        <v>2695</v>
      </c>
      <c r="E186" s="9" t="s">
        <v>247</v>
      </c>
      <c r="F186" s="11">
        <v>1</v>
      </c>
      <c r="G186" s="10">
        <f t="shared" si="7"/>
        <v>2695</v>
      </c>
      <c r="H186" s="12"/>
      <c r="I186" s="14"/>
    </row>
    <row r="187" spans="1:26" ht="26.25" customHeight="1">
      <c r="A187" s="81"/>
      <c r="B187" s="84"/>
      <c r="C187" s="9" t="s">
        <v>241</v>
      </c>
      <c r="D187" s="10">
        <v>0.35</v>
      </c>
      <c r="E187" s="9" t="s">
        <v>242</v>
      </c>
      <c r="F187" s="11">
        <v>50</v>
      </c>
      <c r="G187" s="10">
        <f t="shared" si="7"/>
        <v>17.5</v>
      </c>
      <c r="H187" s="12"/>
      <c r="I187" s="14"/>
    </row>
    <row r="188" spans="1:26" ht="21" customHeight="1">
      <c r="A188" s="81"/>
      <c r="B188" s="84"/>
      <c r="C188" s="9" t="s">
        <v>188</v>
      </c>
      <c r="D188" s="10">
        <v>10</v>
      </c>
      <c r="E188" s="9" t="s">
        <v>25</v>
      </c>
      <c r="F188" s="11">
        <v>2</v>
      </c>
      <c r="G188" s="10">
        <f t="shared" si="7"/>
        <v>20</v>
      </c>
      <c r="H188" s="12"/>
      <c r="I188" s="14"/>
    </row>
    <row r="189" spans="1:26" ht="30" customHeight="1">
      <c r="A189" s="82"/>
      <c r="B189" s="85"/>
      <c r="C189" s="9" t="s">
        <v>243</v>
      </c>
      <c r="D189" s="10">
        <v>9</v>
      </c>
      <c r="E189" s="9"/>
      <c r="F189" s="11">
        <v>48</v>
      </c>
      <c r="G189" s="10">
        <f t="shared" si="7"/>
        <v>432</v>
      </c>
      <c r="H189" s="12"/>
      <c r="I189" s="14" t="s">
        <v>248</v>
      </c>
    </row>
    <row r="190" spans="1:26" ht="32.25" customHeight="1">
      <c r="A190" s="80" t="s">
        <v>74</v>
      </c>
      <c r="B190" s="83" t="s">
        <v>249</v>
      </c>
      <c r="C190" s="9" t="s">
        <v>250</v>
      </c>
      <c r="D190" s="10">
        <v>400</v>
      </c>
      <c r="E190" s="9" t="s">
        <v>39</v>
      </c>
      <c r="F190" s="11">
        <v>1</v>
      </c>
      <c r="G190" s="10">
        <f t="shared" si="7"/>
        <v>400</v>
      </c>
      <c r="H190" s="12"/>
      <c r="I190" s="14"/>
    </row>
    <row r="191" spans="1:26" ht="31.5" customHeight="1">
      <c r="A191" s="81"/>
      <c r="B191" s="84"/>
      <c r="C191" s="9" t="s">
        <v>251</v>
      </c>
      <c r="D191" s="10">
        <v>400</v>
      </c>
      <c r="E191" s="9" t="s">
        <v>39</v>
      </c>
      <c r="F191" s="11">
        <v>1</v>
      </c>
      <c r="G191" s="10">
        <f t="shared" si="7"/>
        <v>400</v>
      </c>
      <c r="H191" s="12"/>
      <c r="I191" s="14"/>
    </row>
    <row r="192" spans="1:26" ht="21" customHeight="1">
      <c r="A192" s="81"/>
      <c r="B192" s="84"/>
      <c r="C192" s="9" t="s">
        <v>241</v>
      </c>
      <c r="D192" s="10">
        <v>0.35</v>
      </c>
      <c r="E192" s="9" t="s">
        <v>242</v>
      </c>
      <c r="F192" s="11">
        <v>50</v>
      </c>
      <c r="G192" s="10">
        <f t="shared" si="7"/>
        <v>17.5</v>
      </c>
      <c r="H192" s="12"/>
      <c r="I192" s="14"/>
    </row>
    <row r="193" spans="1:9" ht="21" customHeight="1">
      <c r="A193" s="81"/>
      <c r="B193" s="84"/>
      <c r="C193" s="9" t="s">
        <v>188</v>
      </c>
      <c r="D193" s="10">
        <v>10</v>
      </c>
      <c r="E193" s="9" t="s">
        <v>25</v>
      </c>
      <c r="F193" s="11">
        <v>2</v>
      </c>
      <c r="G193" s="10">
        <f t="shared" si="7"/>
        <v>20</v>
      </c>
      <c r="H193" s="12"/>
      <c r="I193" s="14"/>
    </row>
    <row r="194" spans="1:9" ht="30.75" customHeight="1">
      <c r="A194" s="82"/>
      <c r="B194" s="85"/>
      <c r="C194" s="9" t="s">
        <v>243</v>
      </c>
      <c r="D194" s="10">
        <v>9</v>
      </c>
      <c r="E194" s="9"/>
      <c r="F194" s="11">
        <v>8</v>
      </c>
      <c r="G194" s="10">
        <f t="shared" si="7"/>
        <v>72</v>
      </c>
      <c r="H194" s="12"/>
      <c r="I194" s="14" t="s">
        <v>252</v>
      </c>
    </row>
    <row r="195" spans="1:9" ht="15.75" customHeight="1">
      <c r="A195" s="80" t="s">
        <v>82</v>
      </c>
      <c r="B195" s="83" t="s">
        <v>253</v>
      </c>
      <c r="C195" s="9" t="s">
        <v>254</v>
      </c>
      <c r="D195" s="10">
        <v>500</v>
      </c>
      <c r="E195" s="9" t="s">
        <v>39</v>
      </c>
      <c r="F195" s="11">
        <v>1</v>
      </c>
      <c r="G195" s="10">
        <f t="shared" si="7"/>
        <v>500</v>
      </c>
      <c r="H195" s="12"/>
      <c r="I195" s="14"/>
    </row>
    <row r="196" spans="1:9" ht="21" customHeight="1">
      <c r="A196" s="81"/>
      <c r="B196" s="84"/>
      <c r="C196" s="9" t="s">
        <v>241</v>
      </c>
      <c r="D196" s="10">
        <v>0.35</v>
      </c>
      <c r="E196" s="9" t="s">
        <v>242</v>
      </c>
      <c r="F196" s="11">
        <v>50</v>
      </c>
      <c r="G196" s="10">
        <f t="shared" si="7"/>
        <v>17.5</v>
      </c>
      <c r="H196" s="12"/>
      <c r="I196" s="14"/>
    </row>
    <row r="197" spans="1:9" ht="21" customHeight="1">
      <c r="A197" s="81"/>
      <c r="B197" s="84"/>
      <c r="C197" s="9" t="s">
        <v>188</v>
      </c>
      <c r="D197" s="10">
        <v>10</v>
      </c>
      <c r="E197" s="9" t="s">
        <v>25</v>
      </c>
      <c r="F197" s="11">
        <v>2</v>
      </c>
      <c r="G197" s="10">
        <f t="shared" si="7"/>
        <v>20</v>
      </c>
      <c r="H197" s="12"/>
      <c r="I197" s="14"/>
    </row>
    <row r="198" spans="1:9" ht="28.5" customHeight="1">
      <c r="A198" s="82"/>
      <c r="B198" s="85"/>
      <c r="C198" s="9" t="s">
        <v>243</v>
      </c>
      <c r="D198" s="10">
        <v>9</v>
      </c>
      <c r="E198" s="9"/>
      <c r="F198" s="11">
        <v>8</v>
      </c>
      <c r="G198" s="10">
        <f t="shared" si="7"/>
        <v>72</v>
      </c>
      <c r="H198" s="12"/>
      <c r="I198" s="14" t="s">
        <v>252</v>
      </c>
    </row>
    <row r="199" spans="1:9" ht="32.25" customHeight="1">
      <c r="A199" s="80" t="s">
        <v>116</v>
      </c>
      <c r="B199" s="83" t="s">
        <v>255</v>
      </c>
      <c r="C199" s="9" t="s">
        <v>256</v>
      </c>
      <c r="D199" s="10">
        <v>50</v>
      </c>
      <c r="E199" s="9" t="s">
        <v>39</v>
      </c>
      <c r="F199" s="11">
        <v>10</v>
      </c>
      <c r="G199" s="10">
        <f t="shared" si="7"/>
        <v>500</v>
      </c>
      <c r="H199" s="12"/>
      <c r="I199" s="14" t="s">
        <v>257</v>
      </c>
    </row>
    <row r="200" spans="1:9" ht="32.25" customHeight="1">
      <c r="A200" s="81"/>
      <c r="B200" s="84"/>
      <c r="C200" s="9" t="s">
        <v>258</v>
      </c>
      <c r="D200" s="10">
        <v>200</v>
      </c>
      <c r="E200" s="9" t="s">
        <v>39</v>
      </c>
      <c r="F200" s="11">
        <v>1</v>
      </c>
      <c r="G200" s="10">
        <f t="shared" si="7"/>
        <v>200</v>
      </c>
      <c r="H200" s="12"/>
      <c r="I200" s="14"/>
    </row>
    <row r="201" spans="1:9" ht="21" customHeight="1">
      <c r="A201" s="81"/>
      <c r="B201" s="84"/>
      <c r="C201" s="9" t="s">
        <v>241</v>
      </c>
      <c r="D201" s="10">
        <v>0.35</v>
      </c>
      <c r="E201" s="9" t="s">
        <v>242</v>
      </c>
      <c r="F201" s="11">
        <v>50</v>
      </c>
      <c r="G201" s="10">
        <f t="shared" si="7"/>
        <v>17.5</v>
      </c>
      <c r="H201" s="12"/>
      <c r="I201" s="14"/>
    </row>
    <row r="202" spans="1:9" ht="21" customHeight="1">
      <c r="A202" s="81"/>
      <c r="B202" s="84"/>
      <c r="C202" s="9" t="s">
        <v>188</v>
      </c>
      <c r="D202" s="10">
        <v>10</v>
      </c>
      <c r="E202" s="9" t="s">
        <v>25</v>
      </c>
      <c r="F202" s="11">
        <v>2</v>
      </c>
      <c r="G202" s="10">
        <f t="shared" si="7"/>
        <v>20</v>
      </c>
      <c r="H202" s="12"/>
      <c r="I202" s="14"/>
    </row>
    <row r="203" spans="1:9" ht="31.5" customHeight="1">
      <c r="A203" s="82"/>
      <c r="B203" s="85"/>
      <c r="C203" s="9" t="s">
        <v>243</v>
      </c>
      <c r="D203" s="10">
        <v>9</v>
      </c>
      <c r="E203" s="9"/>
      <c r="F203" s="11">
        <v>30</v>
      </c>
      <c r="G203" s="10">
        <f t="shared" si="7"/>
        <v>270</v>
      </c>
      <c r="H203" s="12"/>
      <c r="I203" s="14" t="s">
        <v>259</v>
      </c>
    </row>
    <row r="204" spans="1:9" ht="30" customHeight="1">
      <c r="A204" s="80" t="s">
        <v>124</v>
      </c>
      <c r="B204" s="83" t="s">
        <v>260</v>
      </c>
      <c r="C204" s="9" t="s">
        <v>243</v>
      </c>
      <c r="D204" s="10">
        <v>9</v>
      </c>
      <c r="E204" s="9"/>
      <c r="F204" s="11">
        <v>12</v>
      </c>
      <c r="G204" s="10">
        <f t="shared" si="7"/>
        <v>108</v>
      </c>
      <c r="H204" s="12"/>
      <c r="I204" s="14" t="s">
        <v>244</v>
      </c>
    </row>
    <row r="205" spans="1:9" ht="20.25" customHeight="1">
      <c r="A205" s="81"/>
      <c r="B205" s="84"/>
      <c r="C205" s="9" t="s">
        <v>241</v>
      </c>
      <c r="D205" s="10">
        <v>0.35</v>
      </c>
      <c r="E205" s="9" t="s">
        <v>242</v>
      </c>
      <c r="F205" s="11">
        <v>50</v>
      </c>
      <c r="G205" s="10">
        <f t="shared" si="7"/>
        <v>17.5</v>
      </c>
      <c r="H205" s="12"/>
      <c r="I205" s="14"/>
    </row>
    <row r="206" spans="1:9" ht="21" customHeight="1">
      <c r="A206" s="82"/>
      <c r="B206" s="85"/>
      <c r="C206" s="9" t="s">
        <v>188</v>
      </c>
      <c r="D206" s="10">
        <v>10</v>
      </c>
      <c r="E206" s="9" t="s">
        <v>25</v>
      </c>
      <c r="F206" s="11">
        <v>2</v>
      </c>
      <c r="G206" s="10">
        <f t="shared" si="7"/>
        <v>20</v>
      </c>
      <c r="H206" s="12"/>
      <c r="I206" s="14"/>
    </row>
    <row r="207" spans="1:9" ht="66" customHeight="1">
      <c r="A207" s="80" t="s">
        <v>131</v>
      </c>
      <c r="B207" s="83" t="s">
        <v>261</v>
      </c>
      <c r="C207" s="9" t="s">
        <v>262</v>
      </c>
      <c r="D207" s="10">
        <v>5</v>
      </c>
      <c r="E207" s="9" t="s">
        <v>39</v>
      </c>
      <c r="F207" s="11">
        <v>75</v>
      </c>
      <c r="G207" s="10">
        <f t="shared" si="7"/>
        <v>375</v>
      </c>
      <c r="H207" s="12"/>
      <c r="I207" s="14" t="s">
        <v>263</v>
      </c>
    </row>
    <row r="208" spans="1:9" ht="21" customHeight="1">
      <c r="A208" s="81"/>
      <c r="B208" s="84"/>
      <c r="C208" s="9" t="s">
        <v>241</v>
      </c>
      <c r="D208" s="10">
        <v>0.35</v>
      </c>
      <c r="E208" s="9" t="s">
        <v>242</v>
      </c>
      <c r="F208" s="11">
        <v>50</v>
      </c>
      <c r="G208" s="10">
        <f t="shared" si="7"/>
        <v>17.5</v>
      </c>
      <c r="H208" s="12"/>
      <c r="I208" s="14"/>
    </row>
    <row r="209" spans="1:26" ht="21" customHeight="1">
      <c r="A209" s="81"/>
      <c r="B209" s="84"/>
      <c r="C209" s="9" t="s">
        <v>188</v>
      </c>
      <c r="D209" s="10">
        <v>10</v>
      </c>
      <c r="E209" s="9" t="s">
        <v>25</v>
      </c>
      <c r="F209" s="11">
        <v>2</v>
      </c>
      <c r="G209" s="10">
        <f t="shared" si="7"/>
        <v>20</v>
      </c>
      <c r="H209" s="12"/>
      <c r="I209" s="14"/>
    </row>
    <row r="210" spans="1:26" ht="48.75" customHeight="1">
      <c r="A210" s="82"/>
      <c r="B210" s="85"/>
      <c r="C210" s="9" t="s">
        <v>243</v>
      </c>
      <c r="D210" s="10">
        <v>9</v>
      </c>
      <c r="E210" s="9"/>
      <c r="F210" s="11">
        <v>18</v>
      </c>
      <c r="G210" s="10">
        <f t="shared" si="7"/>
        <v>162</v>
      </c>
      <c r="H210" s="12"/>
      <c r="I210" s="14" t="s">
        <v>264</v>
      </c>
    </row>
    <row r="211" spans="1:26" ht="20.25" customHeight="1">
      <c r="A211" s="80" t="s">
        <v>196</v>
      </c>
      <c r="B211" s="83" t="s">
        <v>265</v>
      </c>
      <c r="C211" s="9" t="s">
        <v>262</v>
      </c>
      <c r="D211" s="10">
        <v>6</v>
      </c>
      <c r="E211" s="9" t="s">
        <v>266</v>
      </c>
      <c r="F211" s="11">
        <v>100</v>
      </c>
      <c r="G211" s="10">
        <f t="shared" si="7"/>
        <v>600</v>
      </c>
      <c r="H211" s="12"/>
      <c r="I211" s="14"/>
    </row>
    <row r="212" spans="1:26" ht="21.75" customHeight="1">
      <c r="A212" s="81"/>
      <c r="B212" s="84"/>
      <c r="C212" s="9" t="s">
        <v>241</v>
      </c>
      <c r="D212" s="10">
        <v>0.35</v>
      </c>
      <c r="E212" s="9" t="s">
        <v>242</v>
      </c>
      <c r="F212" s="11">
        <v>50</v>
      </c>
      <c r="G212" s="10">
        <f t="shared" si="7"/>
        <v>17.5</v>
      </c>
      <c r="H212" s="12"/>
      <c r="I212" s="14"/>
    </row>
    <row r="213" spans="1:26" ht="21" customHeight="1">
      <c r="A213" s="81"/>
      <c r="B213" s="84"/>
      <c r="C213" s="9" t="s">
        <v>188</v>
      </c>
      <c r="D213" s="10">
        <v>10</v>
      </c>
      <c r="E213" s="9" t="s">
        <v>25</v>
      </c>
      <c r="F213" s="11">
        <v>2</v>
      </c>
      <c r="G213" s="10">
        <f t="shared" si="7"/>
        <v>20</v>
      </c>
      <c r="H213" s="12"/>
      <c r="I213" s="14"/>
    </row>
    <row r="214" spans="1:26" ht="38.25" customHeight="1">
      <c r="A214" s="82"/>
      <c r="B214" s="85"/>
      <c r="C214" s="9" t="s">
        <v>243</v>
      </c>
      <c r="D214" s="10">
        <v>9</v>
      </c>
      <c r="E214" s="9"/>
      <c r="F214" s="11">
        <v>8</v>
      </c>
      <c r="G214" s="10">
        <f t="shared" si="7"/>
        <v>72</v>
      </c>
      <c r="H214" s="12"/>
      <c r="I214" s="14" t="s">
        <v>252</v>
      </c>
    </row>
    <row r="215" spans="1:26" ht="32.25" customHeight="1">
      <c r="A215" s="80" t="s">
        <v>198</v>
      </c>
      <c r="B215" s="83" t="s">
        <v>267</v>
      </c>
      <c r="C215" s="9" t="s">
        <v>268</v>
      </c>
      <c r="D215" s="10">
        <v>500</v>
      </c>
      <c r="E215" s="9" t="s">
        <v>39</v>
      </c>
      <c r="F215" s="11">
        <v>1</v>
      </c>
      <c r="G215" s="10">
        <f t="shared" si="7"/>
        <v>500</v>
      </c>
      <c r="H215" s="12"/>
      <c r="I215" s="14" t="s">
        <v>257</v>
      </c>
    </row>
    <row r="216" spans="1:26" ht="32.25" customHeight="1">
      <c r="A216" s="81"/>
      <c r="B216" s="84"/>
      <c r="C216" s="9" t="s">
        <v>269</v>
      </c>
      <c r="D216" s="10">
        <v>100</v>
      </c>
      <c r="E216" s="9" t="s">
        <v>39</v>
      </c>
      <c r="F216" s="11">
        <v>1</v>
      </c>
      <c r="G216" s="10">
        <f t="shared" si="7"/>
        <v>100</v>
      </c>
      <c r="H216" s="12"/>
      <c r="I216" s="14"/>
    </row>
    <row r="217" spans="1:26" ht="32.25" customHeight="1">
      <c r="A217" s="81"/>
      <c r="B217" s="84"/>
      <c r="C217" s="9" t="s">
        <v>241</v>
      </c>
      <c r="D217" s="10">
        <v>0.35</v>
      </c>
      <c r="E217" s="9" t="s">
        <v>242</v>
      </c>
      <c r="F217" s="11">
        <v>50</v>
      </c>
      <c r="G217" s="10">
        <f t="shared" si="7"/>
        <v>17.5</v>
      </c>
      <c r="H217" s="12"/>
      <c r="I217" s="14"/>
    </row>
    <row r="218" spans="1:26" ht="21" customHeight="1">
      <c r="A218" s="81"/>
      <c r="B218" s="84"/>
      <c r="C218" s="9" t="s">
        <v>188</v>
      </c>
      <c r="D218" s="10">
        <v>10</v>
      </c>
      <c r="E218" s="9" t="s">
        <v>25</v>
      </c>
      <c r="F218" s="11">
        <v>2</v>
      </c>
      <c r="G218" s="10">
        <f t="shared" si="7"/>
        <v>20</v>
      </c>
      <c r="H218" s="12"/>
      <c r="I218" s="14"/>
    </row>
    <row r="219" spans="1:26" ht="32.25" customHeight="1">
      <c r="A219" s="82"/>
      <c r="B219" s="85"/>
      <c r="C219" s="9" t="s">
        <v>243</v>
      </c>
      <c r="D219" s="10">
        <v>9</v>
      </c>
      <c r="E219" s="9"/>
      <c r="F219" s="11">
        <v>8</v>
      </c>
      <c r="G219" s="10">
        <f t="shared" si="7"/>
        <v>72</v>
      </c>
      <c r="H219" s="12"/>
      <c r="I219" s="14" t="s">
        <v>252</v>
      </c>
    </row>
    <row r="220" spans="1:26" ht="15.75" customHeight="1">
      <c r="A220" s="15"/>
      <c r="B220" s="16"/>
      <c r="C220" s="17"/>
      <c r="D220" s="18"/>
      <c r="E220" s="17"/>
      <c r="F220" s="19"/>
      <c r="G220" s="20">
        <f>SUM(G179:G219)</f>
        <v>9085.5</v>
      </c>
      <c r="H220" s="16"/>
      <c r="I220" s="38"/>
    </row>
    <row r="221" spans="1:26" ht="15.75" customHeight="1">
      <c r="D221" s="1"/>
    </row>
    <row r="222" spans="1:26" ht="21" customHeight="1">
      <c r="A222" s="89" t="s">
        <v>270</v>
      </c>
      <c r="B222" s="90"/>
      <c r="C222" s="90"/>
      <c r="D222" s="90"/>
      <c r="E222" s="90"/>
      <c r="F222" s="90"/>
      <c r="G222" s="90"/>
      <c r="H222" s="90"/>
      <c r="I222" s="91"/>
    </row>
    <row r="223" spans="1:26" ht="28.5" customHeight="1">
      <c r="A223" s="8"/>
      <c r="B223" s="3" t="s">
        <v>1</v>
      </c>
      <c r="C223" s="4" t="s">
        <v>2</v>
      </c>
      <c r="D223" s="5" t="s">
        <v>3</v>
      </c>
      <c r="E223" s="4" t="s">
        <v>4</v>
      </c>
      <c r="F223" s="6" t="s">
        <v>5</v>
      </c>
      <c r="G223" s="5" t="s">
        <v>6</v>
      </c>
      <c r="H223" s="3" t="s">
        <v>7</v>
      </c>
      <c r="I223" s="7" t="s">
        <v>8</v>
      </c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>
      <c r="A224" s="80" t="s">
        <v>9</v>
      </c>
      <c r="B224" s="83" t="s">
        <v>271</v>
      </c>
      <c r="C224" s="9" t="s">
        <v>272</v>
      </c>
      <c r="D224" s="10">
        <v>300</v>
      </c>
      <c r="E224" s="9" t="s">
        <v>273</v>
      </c>
      <c r="F224" s="11">
        <v>1</v>
      </c>
      <c r="G224" s="10">
        <f t="shared" ref="G224:G244" si="8">(D224*F224)</f>
        <v>300</v>
      </c>
      <c r="H224" s="12"/>
      <c r="I224" s="14"/>
    </row>
    <row r="225" spans="1:9" ht="15.75" customHeight="1">
      <c r="A225" s="81"/>
      <c r="B225" s="84"/>
      <c r="C225" s="9" t="s">
        <v>274</v>
      </c>
      <c r="D225" s="10">
        <v>50</v>
      </c>
      <c r="E225" s="9" t="s">
        <v>32</v>
      </c>
      <c r="F225" s="11">
        <v>1</v>
      </c>
      <c r="G225" s="10">
        <f t="shared" si="8"/>
        <v>50</v>
      </c>
      <c r="H225" s="12"/>
      <c r="I225" s="14"/>
    </row>
    <row r="226" spans="1:9" ht="21" customHeight="1">
      <c r="A226" s="81"/>
      <c r="B226" s="84"/>
      <c r="C226" s="9" t="s">
        <v>275</v>
      </c>
      <c r="D226" s="10">
        <v>70</v>
      </c>
      <c r="E226" s="9" t="s">
        <v>276</v>
      </c>
      <c r="F226" s="11">
        <v>1</v>
      </c>
      <c r="G226" s="10">
        <f t="shared" si="8"/>
        <v>70</v>
      </c>
      <c r="H226" s="12"/>
      <c r="I226" s="14"/>
    </row>
    <row r="227" spans="1:9" ht="21" customHeight="1">
      <c r="A227" s="81"/>
      <c r="B227" s="84"/>
      <c r="C227" s="9" t="s">
        <v>277</v>
      </c>
      <c r="D227" s="10">
        <v>1</v>
      </c>
      <c r="E227" s="9" t="s">
        <v>278</v>
      </c>
      <c r="F227" s="11">
        <v>24</v>
      </c>
      <c r="G227" s="10">
        <f t="shared" si="8"/>
        <v>24</v>
      </c>
      <c r="H227" s="12"/>
      <c r="I227" s="14"/>
    </row>
    <row r="228" spans="1:9" ht="51.75" customHeight="1">
      <c r="A228" s="82"/>
      <c r="B228" s="85"/>
      <c r="C228" s="9" t="s">
        <v>279</v>
      </c>
      <c r="D228" s="10">
        <v>50</v>
      </c>
      <c r="E228" s="9" t="s">
        <v>39</v>
      </c>
      <c r="F228" s="11">
        <v>1</v>
      </c>
      <c r="G228" s="10">
        <f t="shared" si="8"/>
        <v>50</v>
      </c>
      <c r="H228" s="12"/>
      <c r="I228" s="14"/>
    </row>
    <row r="229" spans="1:9" ht="15.75" customHeight="1">
      <c r="A229" s="80" t="s">
        <v>45</v>
      </c>
      <c r="B229" s="83" t="s">
        <v>280</v>
      </c>
      <c r="C229" s="9" t="s">
        <v>272</v>
      </c>
      <c r="D229" s="10">
        <v>300</v>
      </c>
      <c r="E229" s="9" t="s">
        <v>273</v>
      </c>
      <c r="F229" s="11">
        <v>1</v>
      </c>
      <c r="G229" s="10">
        <f t="shared" si="8"/>
        <v>300</v>
      </c>
      <c r="H229" s="12"/>
      <c r="I229" s="14"/>
    </row>
    <row r="230" spans="1:9" ht="15.75" customHeight="1">
      <c r="A230" s="81"/>
      <c r="B230" s="84"/>
      <c r="C230" s="9" t="s">
        <v>274</v>
      </c>
      <c r="D230" s="10">
        <v>50</v>
      </c>
      <c r="E230" s="9" t="s">
        <v>32</v>
      </c>
      <c r="F230" s="11">
        <v>1</v>
      </c>
      <c r="G230" s="10">
        <f t="shared" si="8"/>
        <v>50</v>
      </c>
      <c r="H230" s="12"/>
      <c r="I230" s="14"/>
    </row>
    <row r="231" spans="1:9" ht="21" customHeight="1">
      <c r="A231" s="81"/>
      <c r="B231" s="84"/>
      <c r="C231" s="9" t="s">
        <v>275</v>
      </c>
      <c r="D231" s="10">
        <v>70</v>
      </c>
      <c r="E231" s="9" t="s">
        <v>276</v>
      </c>
      <c r="F231" s="11">
        <v>1</v>
      </c>
      <c r="G231" s="10">
        <f t="shared" si="8"/>
        <v>70</v>
      </c>
      <c r="H231" s="12"/>
      <c r="I231" s="14"/>
    </row>
    <row r="232" spans="1:9" ht="21" customHeight="1">
      <c r="A232" s="81"/>
      <c r="B232" s="84"/>
      <c r="C232" s="9" t="s">
        <v>277</v>
      </c>
      <c r="D232" s="10">
        <v>1</v>
      </c>
      <c r="E232" s="9" t="s">
        <v>278</v>
      </c>
      <c r="F232" s="11">
        <v>24</v>
      </c>
      <c r="G232" s="10">
        <f t="shared" si="8"/>
        <v>24</v>
      </c>
      <c r="H232" s="12"/>
      <c r="I232" s="14"/>
    </row>
    <row r="233" spans="1:9" ht="54" customHeight="1">
      <c r="A233" s="82"/>
      <c r="B233" s="85"/>
      <c r="C233" s="9" t="s">
        <v>279</v>
      </c>
      <c r="D233" s="10">
        <v>50</v>
      </c>
      <c r="E233" s="9" t="s">
        <v>39</v>
      </c>
      <c r="F233" s="11">
        <v>1</v>
      </c>
      <c r="G233" s="10">
        <f t="shared" si="8"/>
        <v>50</v>
      </c>
      <c r="H233" s="12"/>
      <c r="I233" s="14"/>
    </row>
    <row r="234" spans="1:9" ht="21" customHeight="1">
      <c r="A234" s="80" t="s">
        <v>74</v>
      </c>
      <c r="B234" s="83" t="s">
        <v>281</v>
      </c>
      <c r="C234" s="9" t="s">
        <v>272</v>
      </c>
      <c r="D234" s="10">
        <v>300</v>
      </c>
      <c r="E234" s="9" t="s">
        <v>273</v>
      </c>
      <c r="F234" s="11">
        <v>1</v>
      </c>
      <c r="G234" s="10">
        <f t="shared" si="8"/>
        <v>300</v>
      </c>
      <c r="H234" s="12"/>
      <c r="I234" s="14"/>
    </row>
    <row r="235" spans="1:9" ht="15.75" customHeight="1">
      <c r="A235" s="81"/>
      <c r="B235" s="84"/>
      <c r="C235" s="9" t="s">
        <v>274</v>
      </c>
      <c r="D235" s="10">
        <v>50</v>
      </c>
      <c r="E235" s="9" t="s">
        <v>32</v>
      </c>
      <c r="F235" s="11">
        <v>1</v>
      </c>
      <c r="G235" s="10">
        <f t="shared" si="8"/>
        <v>50</v>
      </c>
      <c r="H235" s="12"/>
      <c r="I235" s="14"/>
    </row>
    <row r="236" spans="1:9" ht="21" customHeight="1">
      <c r="A236" s="81"/>
      <c r="B236" s="84"/>
      <c r="C236" s="9" t="s">
        <v>275</v>
      </c>
      <c r="D236" s="10">
        <v>70</v>
      </c>
      <c r="E236" s="9" t="s">
        <v>276</v>
      </c>
      <c r="F236" s="11">
        <v>1</v>
      </c>
      <c r="G236" s="10">
        <f t="shared" si="8"/>
        <v>70</v>
      </c>
      <c r="H236" s="12"/>
      <c r="I236" s="14"/>
    </row>
    <row r="237" spans="1:9" ht="21" customHeight="1">
      <c r="A237" s="81"/>
      <c r="B237" s="84"/>
      <c r="C237" s="9" t="s">
        <v>277</v>
      </c>
      <c r="D237" s="10">
        <v>1</v>
      </c>
      <c r="E237" s="9" t="s">
        <v>278</v>
      </c>
      <c r="F237" s="11">
        <v>24</v>
      </c>
      <c r="G237" s="10">
        <f t="shared" si="8"/>
        <v>24</v>
      </c>
      <c r="H237" s="12"/>
      <c r="I237" s="14"/>
    </row>
    <row r="238" spans="1:9" ht="15.75" customHeight="1">
      <c r="A238" s="81"/>
      <c r="B238" s="84"/>
      <c r="C238" s="9" t="s">
        <v>279</v>
      </c>
      <c r="D238" s="10">
        <v>50</v>
      </c>
      <c r="E238" s="9" t="s">
        <v>39</v>
      </c>
      <c r="F238" s="11">
        <v>1</v>
      </c>
      <c r="G238" s="10">
        <f t="shared" si="8"/>
        <v>50</v>
      </c>
      <c r="H238" s="12"/>
      <c r="I238" s="14"/>
    </row>
    <row r="239" spans="1:9" ht="21" customHeight="1">
      <c r="A239" s="82"/>
      <c r="B239" s="85"/>
      <c r="C239" s="9" t="s">
        <v>282</v>
      </c>
      <c r="D239" s="10">
        <v>30</v>
      </c>
      <c r="E239" s="9" t="s">
        <v>39</v>
      </c>
      <c r="F239" s="11">
        <v>1</v>
      </c>
      <c r="G239" s="10">
        <f t="shared" si="8"/>
        <v>30</v>
      </c>
      <c r="H239" s="12"/>
      <c r="I239" s="14"/>
    </row>
    <row r="240" spans="1:9" ht="21" customHeight="1">
      <c r="A240" s="80" t="s">
        <v>82</v>
      </c>
      <c r="B240" s="83" t="s">
        <v>283</v>
      </c>
      <c r="C240" s="9" t="s">
        <v>272</v>
      </c>
      <c r="D240" s="10">
        <v>300</v>
      </c>
      <c r="E240" s="9" t="s">
        <v>273</v>
      </c>
      <c r="F240" s="11">
        <v>1</v>
      </c>
      <c r="G240" s="10">
        <f t="shared" si="8"/>
        <v>300</v>
      </c>
      <c r="H240" s="12"/>
      <c r="I240" s="14"/>
    </row>
    <row r="241" spans="1:26" ht="15.75" customHeight="1">
      <c r="A241" s="81"/>
      <c r="B241" s="84"/>
      <c r="C241" s="9" t="s">
        <v>274</v>
      </c>
      <c r="D241" s="10">
        <v>50</v>
      </c>
      <c r="E241" s="9" t="s">
        <v>32</v>
      </c>
      <c r="F241" s="11">
        <v>1</v>
      </c>
      <c r="G241" s="10">
        <f t="shared" si="8"/>
        <v>50</v>
      </c>
      <c r="H241" s="12"/>
      <c r="I241" s="14"/>
    </row>
    <row r="242" spans="1:26" ht="21" customHeight="1">
      <c r="A242" s="81"/>
      <c r="B242" s="84"/>
      <c r="C242" s="9" t="s">
        <v>275</v>
      </c>
      <c r="D242" s="10">
        <v>70</v>
      </c>
      <c r="E242" s="9" t="s">
        <v>276</v>
      </c>
      <c r="F242" s="11">
        <v>1</v>
      </c>
      <c r="G242" s="10">
        <f t="shared" si="8"/>
        <v>70</v>
      </c>
      <c r="H242" s="12"/>
      <c r="I242" s="14"/>
    </row>
    <row r="243" spans="1:26" ht="21" customHeight="1">
      <c r="A243" s="81"/>
      <c r="B243" s="84"/>
      <c r="C243" s="9" t="s">
        <v>277</v>
      </c>
      <c r="D243" s="10">
        <v>1</v>
      </c>
      <c r="E243" s="9" t="s">
        <v>278</v>
      </c>
      <c r="F243" s="11">
        <v>24</v>
      </c>
      <c r="G243" s="10">
        <f t="shared" si="8"/>
        <v>24</v>
      </c>
      <c r="H243" s="12"/>
      <c r="I243" s="14"/>
    </row>
    <row r="244" spans="1:26" ht="48" customHeight="1">
      <c r="A244" s="82"/>
      <c r="B244" s="85"/>
      <c r="C244" s="9" t="s">
        <v>279</v>
      </c>
      <c r="D244" s="10">
        <v>50</v>
      </c>
      <c r="E244" s="9" t="s">
        <v>39</v>
      </c>
      <c r="F244" s="11">
        <v>1</v>
      </c>
      <c r="G244" s="10">
        <f t="shared" si="8"/>
        <v>50</v>
      </c>
      <c r="H244" s="12"/>
      <c r="I244" s="14"/>
    </row>
    <row r="245" spans="1:26" ht="15.75" customHeight="1">
      <c r="A245" s="15"/>
      <c r="B245" s="16"/>
      <c r="C245" s="17"/>
      <c r="D245" s="18"/>
      <c r="E245" s="17"/>
      <c r="F245" s="19"/>
      <c r="G245" s="20">
        <f>SUM(G224:G244)</f>
        <v>2006</v>
      </c>
      <c r="H245" s="16"/>
      <c r="I245" s="38"/>
    </row>
    <row r="246" spans="1:26" ht="15.75" customHeight="1">
      <c r="D246" s="1"/>
    </row>
    <row r="247" spans="1:26" ht="21" customHeight="1">
      <c r="A247" s="93" t="s">
        <v>284</v>
      </c>
      <c r="B247" s="90"/>
      <c r="C247" s="90"/>
      <c r="D247" s="90"/>
      <c r="E247" s="90"/>
      <c r="F247" s="90"/>
      <c r="G247" s="90"/>
      <c r="H247" s="90"/>
      <c r="I247" s="91"/>
    </row>
    <row r="248" spans="1:26" ht="15.75" customHeight="1">
      <c r="A248" s="70"/>
      <c r="B248" s="5" t="s">
        <v>1</v>
      </c>
      <c r="C248" s="4" t="s">
        <v>2</v>
      </c>
      <c r="D248" s="5" t="s">
        <v>3</v>
      </c>
      <c r="E248" s="4" t="s">
        <v>4</v>
      </c>
      <c r="F248" s="6" t="s">
        <v>5</v>
      </c>
      <c r="G248" s="5" t="s">
        <v>6</v>
      </c>
      <c r="H248" s="5" t="s">
        <v>7</v>
      </c>
      <c r="I248" s="7" t="s">
        <v>8</v>
      </c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46.5" customHeight="1">
      <c r="A249" s="80" t="s">
        <v>9</v>
      </c>
      <c r="B249" s="86" t="s">
        <v>285</v>
      </c>
      <c r="C249" s="9" t="s">
        <v>286</v>
      </c>
      <c r="D249" s="10">
        <v>9</v>
      </c>
      <c r="E249" s="9"/>
      <c r="F249" s="11">
        <v>16</v>
      </c>
      <c r="G249" s="10">
        <f t="shared" ref="G249:G272" si="9">(D249*F249)</f>
        <v>144</v>
      </c>
      <c r="H249" s="71"/>
      <c r="I249" s="14" t="s">
        <v>287</v>
      </c>
    </row>
    <row r="250" spans="1:26" ht="51" customHeight="1">
      <c r="A250" s="81"/>
      <c r="B250" s="84"/>
      <c r="C250" s="9" t="s">
        <v>288</v>
      </c>
      <c r="D250" s="10">
        <v>0.5</v>
      </c>
      <c r="E250" s="9" t="s">
        <v>289</v>
      </c>
      <c r="F250" s="11">
        <v>200</v>
      </c>
      <c r="G250" s="10">
        <f t="shared" si="9"/>
        <v>100</v>
      </c>
      <c r="H250" s="71"/>
      <c r="I250" s="13" t="s">
        <v>290</v>
      </c>
    </row>
    <row r="251" spans="1:26" ht="32.25" customHeight="1">
      <c r="A251" s="81"/>
      <c r="B251" s="84"/>
      <c r="C251" s="9" t="s">
        <v>291</v>
      </c>
      <c r="D251" s="10">
        <v>36</v>
      </c>
      <c r="E251" s="9" t="s">
        <v>32</v>
      </c>
      <c r="F251" s="11">
        <v>3</v>
      </c>
      <c r="G251" s="10">
        <f t="shared" si="9"/>
        <v>108</v>
      </c>
      <c r="H251" s="71"/>
      <c r="I251" s="14"/>
    </row>
    <row r="252" spans="1:26" ht="32.25" customHeight="1">
      <c r="A252" s="81"/>
      <c r="B252" s="84"/>
      <c r="C252" s="9" t="s">
        <v>292</v>
      </c>
      <c r="D252" s="10">
        <v>14</v>
      </c>
      <c r="E252" s="9" t="s">
        <v>32</v>
      </c>
      <c r="F252" s="11">
        <v>7</v>
      </c>
      <c r="G252" s="10">
        <f t="shared" si="9"/>
        <v>98</v>
      </c>
      <c r="H252" s="71"/>
      <c r="I252" s="14"/>
    </row>
    <row r="253" spans="1:26" ht="21" customHeight="1">
      <c r="A253" s="81"/>
      <c r="B253" s="84"/>
      <c r="C253" s="9" t="s">
        <v>42</v>
      </c>
      <c r="D253" s="10">
        <v>0.12</v>
      </c>
      <c r="E253" s="9" t="s">
        <v>289</v>
      </c>
      <c r="F253" s="11">
        <v>1000</v>
      </c>
      <c r="G253" s="10">
        <f t="shared" si="9"/>
        <v>120</v>
      </c>
      <c r="H253" s="71"/>
      <c r="I253" s="14"/>
    </row>
    <row r="254" spans="1:26" ht="21" customHeight="1">
      <c r="A254" s="82"/>
      <c r="B254" s="85"/>
      <c r="C254" s="9" t="s">
        <v>293</v>
      </c>
      <c r="D254" s="10">
        <v>1.2</v>
      </c>
      <c r="E254" s="9" t="s">
        <v>294</v>
      </c>
      <c r="F254" s="11">
        <v>100</v>
      </c>
      <c r="G254" s="10">
        <f t="shared" si="9"/>
        <v>120</v>
      </c>
      <c r="H254" s="71"/>
      <c r="I254" s="14"/>
    </row>
    <row r="255" spans="1:26" ht="15.75" customHeight="1">
      <c r="A255" s="80" t="s">
        <v>45</v>
      </c>
      <c r="B255" s="86" t="s">
        <v>295</v>
      </c>
      <c r="C255" s="9" t="s">
        <v>296</v>
      </c>
      <c r="D255" s="10">
        <v>9</v>
      </c>
      <c r="E255" s="9"/>
      <c r="F255" s="11">
        <v>270</v>
      </c>
      <c r="G255" s="10">
        <f t="shared" si="9"/>
        <v>2430</v>
      </c>
      <c r="H255" s="71"/>
      <c r="I255" s="14" t="s">
        <v>297</v>
      </c>
    </row>
    <row r="256" spans="1:26" ht="32.25" customHeight="1">
      <c r="A256" s="82"/>
      <c r="B256" s="85"/>
      <c r="C256" s="9" t="s">
        <v>298</v>
      </c>
      <c r="D256" s="10">
        <v>10</v>
      </c>
      <c r="E256" s="9"/>
      <c r="F256" s="11">
        <v>1</v>
      </c>
      <c r="G256" s="10">
        <f t="shared" si="9"/>
        <v>10</v>
      </c>
      <c r="H256" s="71"/>
      <c r="I256" s="14"/>
    </row>
    <row r="257" spans="1:9" ht="30.75" customHeight="1">
      <c r="A257" s="39" t="s">
        <v>74</v>
      </c>
      <c r="B257" s="72" t="s">
        <v>299</v>
      </c>
      <c r="C257" s="9" t="s">
        <v>300</v>
      </c>
      <c r="D257" s="10">
        <v>250</v>
      </c>
      <c r="E257" s="9" t="s">
        <v>39</v>
      </c>
      <c r="F257" s="11">
        <v>1</v>
      </c>
      <c r="G257" s="10">
        <f t="shared" si="9"/>
        <v>250</v>
      </c>
      <c r="H257" s="71"/>
      <c r="I257" s="14"/>
    </row>
    <row r="258" spans="1:9" ht="21" customHeight="1">
      <c r="A258" s="39" t="s">
        <v>82</v>
      </c>
      <c r="B258" s="72" t="s">
        <v>301</v>
      </c>
      <c r="C258" s="9" t="s">
        <v>302</v>
      </c>
      <c r="D258" s="10">
        <v>11</v>
      </c>
      <c r="E258" s="9" t="s">
        <v>303</v>
      </c>
      <c r="F258" s="11">
        <v>40</v>
      </c>
      <c r="G258" s="10">
        <f t="shared" si="9"/>
        <v>440</v>
      </c>
      <c r="H258" s="71"/>
      <c r="I258" s="14"/>
    </row>
    <row r="259" spans="1:9" ht="21" customHeight="1">
      <c r="A259" s="80" t="s">
        <v>116</v>
      </c>
      <c r="B259" s="86" t="s">
        <v>304</v>
      </c>
      <c r="C259" s="9" t="s">
        <v>305</v>
      </c>
      <c r="D259" s="10">
        <v>35</v>
      </c>
      <c r="E259" s="9" t="s">
        <v>306</v>
      </c>
      <c r="F259" s="11">
        <v>1</v>
      </c>
      <c r="G259" s="10">
        <f t="shared" si="9"/>
        <v>35</v>
      </c>
      <c r="H259" s="71"/>
      <c r="I259" s="14"/>
    </row>
    <row r="260" spans="1:9" ht="32.25" customHeight="1">
      <c r="A260" s="81"/>
      <c r="B260" s="84"/>
      <c r="C260" s="9" t="s">
        <v>307</v>
      </c>
      <c r="D260" s="10">
        <v>15</v>
      </c>
      <c r="E260" s="9" t="s">
        <v>32</v>
      </c>
      <c r="F260" s="11">
        <v>1</v>
      </c>
      <c r="G260" s="10">
        <f t="shared" si="9"/>
        <v>15</v>
      </c>
      <c r="H260" s="71"/>
      <c r="I260" s="14"/>
    </row>
    <row r="261" spans="1:9" ht="32.25" customHeight="1">
      <c r="A261" s="81"/>
      <c r="B261" s="84"/>
      <c r="C261" s="9" t="s">
        <v>308</v>
      </c>
      <c r="D261" s="10">
        <v>30</v>
      </c>
      <c r="E261" s="9" t="s">
        <v>32</v>
      </c>
      <c r="F261" s="11">
        <v>1</v>
      </c>
      <c r="G261" s="10">
        <f t="shared" si="9"/>
        <v>30</v>
      </c>
      <c r="H261" s="71"/>
      <c r="I261" s="14"/>
    </row>
    <row r="262" spans="1:9" ht="32.25" customHeight="1">
      <c r="A262" s="81"/>
      <c r="B262" s="84"/>
      <c r="C262" s="9" t="s">
        <v>309</v>
      </c>
      <c r="D262" s="10">
        <v>6</v>
      </c>
      <c r="E262" s="9" t="s">
        <v>32</v>
      </c>
      <c r="F262" s="11">
        <v>1</v>
      </c>
      <c r="G262" s="10">
        <f t="shared" si="9"/>
        <v>6</v>
      </c>
      <c r="H262" s="71"/>
      <c r="I262" s="14"/>
    </row>
    <row r="263" spans="1:9" ht="32.25" customHeight="1">
      <c r="A263" s="81"/>
      <c r="B263" s="84"/>
      <c r="C263" s="9" t="s">
        <v>310</v>
      </c>
      <c r="D263" s="10">
        <v>25</v>
      </c>
      <c r="E263" s="9" t="s">
        <v>32</v>
      </c>
      <c r="F263" s="11">
        <v>1</v>
      </c>
      <c r="G263" s="10">
        <f t="shared" si="9"/>
        <v>25</v>
      </c>
      <c r="H263" s="71"/>
      <c r="I263" s="14"/>
    </row>
    <row r="264" spans="1:9" ht="32.25" customHeight="1">
      <c r="A264" s="81"/>
      <c r="B264" s="84"/>
      <c r="C264" s="9" t="s">
        <v>311</v>
      </c>
      <c r="D264" s="10">
        <v>20</v>
      </c>
      <c r="E264" s="9" t="s">
        <v>32</v>
      </c>
      <c r="F264" s="11">
        <v>1</v>
      </c>
      <c r="G264" s="10">
        <f t="shared" si="9"/>
        <v>20</v>
      </c>
      <c r="H264" s="71"/>
      <c r="I264" s="14"/>
    </row>
    <row r="265" spans="1:9" ht="21" customHeight="1">
      <c r="A265" s="82"/>
      <c r="B265" s="85"/>
      <c r="C265" s="9" t="s">
        <v>312</v>
      </c>
      <c r="D265" s="10">
        <v>22.2</v>
      </c>
      <c r="E265" s="9" t="s">
        <v>313</v>
      </c>
      <c r="F265" s="11">
        <v>3</v>
      </c>
      <c r="G265" s="10">
        <f t="shared" si="9"/>
        <v>66.599999999999994</v>
      </c>
      <c r="H265" s="71"/>
      <c r="I265" s="14"/>
    </row>
    <row r="266" spans="1:9" ht="15.75" customHeight="1">
      <c r="A266" s="39" t="s">
        <v>124</v>
      </c>
      <c r="B266" s="72" t="s">
        <v>314</v>
      </c>
      <c r="C266" s="9" t="s">
        <v>228</v>
      </c>
      <c r="D266" s="10">
        <v>300</v>
      </c>
      <c r="E266" s="9" t="s">
        <v>315</v>
      </c>
      <c r="F266" s="11">
        <v>20</v>
      </c>
      <c r="G266" s="10">
        <f t="shared" si="9"/>
        <v>6000</v>
      </c>
      <c r="H266" s="71"/>
      <c r="I266" s="14"/>
    </row>
    <row r="267" spans="1:9" ht="15.75" customHeight="1">
      <c r="A267" s="39" t="s">
        <v>131</v>
      </c>
      <c r="B267" s="72" t="s">
        <v>316</v>
      </c>
      <c r="C267" s="9" t="s">
        <v>63</v>
      </c>
      <c r="D267" s="10">
        <v>0.2</v>
      </c>
      <c r="E267" s="9" t="s">
        <v>317</v>
      </c>
      <c r="F267" s="11">
        <v>300</v>
      </c>
      <c r="G267" s="10">
        <f t="shared" si="9"/>
        <v>60</v>
      </c>
      <c r="H267" s="71"/>
      <c r="I267" s="14"/>
    </row>
    <row r="268" spans="1:9" ht="21" customHeight="1">
      <c r="A268" s="80" t="s">
        <v>196</v>
      </c>
      <c r="B268" s="86" t="s">
        <v>75</v>
      </c>
      <c r="C268" s="9" t="s">
        <v>318</v>
      </c>
      <c r="D268" s="10">
        <v>26</v>
      </c>
      <c r="E268" s="9" t="s">
        <v>32</v>
      </c>
      <c r="F268" s="11">
        <v>1</v>
      </c>
      <c r="G268" s="10">
        <f t="shared" si="9"/>
        <v>26</v>
      </c>
      <c r="H268" s="71"/>
      <c r="I268" s="14"/>
    </row>
    <row r="269" spans="1:9" ht="21" customHeight="1">
      <c r="A269" s="81"/>
      <c r="B269" s="84"/>
      <c r="C269" s="9" t="s">
        <v>319</v>
      </c>
      <c r="D269" s="10">
        <v>17</v>
      </c>
      <c r="E269" s="9" t="s">
        <v>32</v>
      </c>
      <c r="F269" s="11">
        <v>1</v>
      </c>
      <c r="G269" s="10">
        <f t="shared" si="9"/>
        <v>17</v>
      </c>
      <c r="H269" s="71"/>
      <c r="I269" s="14"/>
    </row>
    <row r="270" spans="1:9" ht="21" customHeight="1">
      <c r="A270" s="81"/>
      <c r="B270" s="84"/>
      <c r="C270" s="9" t="s">
        <v>320</v>
      </c>
      <c r="D270" s="10">
        <v>10</v>
      </c>
      <c r="E270" s="9" t="s">
        <v>32</v>
      </c>
      <c r="F270" s="11">
        <v>1</v>
      </c>
      <c r="G270" s="10">
        <f t="shared" si="9"/>
        <v>10</v>
      </c>
      <c r="H270" s="71"/>
      <c r="I270" s="14"/>
    </row>
    <row r="271" spans="1:9" ht="32.25" customHeight="1">
      <c r="A271" s="82"/>
      <c r="B271" s="85"/>
      <c r="C271" s="9" t="s">
        <v>311</v>
      </c>
      <c r="D271" s="10">
        <v>20</v>
      </c>
      <c r="E271" s="9" t="s">
        <v>32</v>
      </c>
      <c r="F271" s="11">
        <v>1</v>
      </c>
      <c r="G271" s="10">
        <f t="shared" si="9"/>
        <v>20</v>
      </c>
      <c r="H271" s="71"/>
      <c r="I271" s="14"/>
    </row>
    <row r="272" spans="1:9" ht="15.75" customHeight="1">
      <c r="A272" s="39" t="s">
        <v>198</v>
      </c>
      <c r="B272" s="72" t="s">
        <v>321</v>
      </c>
      <c r="C272" s="9" t="s">
        <v>322</v>
      </c>
      <c r="D272" s="10">
        <v>500</v>
      </c>
      <c r="E272" s="9"/>
      <c r="F272" s="11">
        <v>1</v>
      </c>
      <c r="G272" s="10">
        <f t="shared" si="9"/>
        <v>500</v>
      </c>
      <c r="H272" s="71"/>
      <c r="I272" s="14"/>
    </row>
    <row r="273" spans="1:26" ht="15.75" customHeight="1">
      <c r="A273" s="73"/>
      <c r="B273" s="54"/>
      <c r="C273" s="50"/>
      <c r="D273" s="51"/>
      <c r="E273" s="50"/>
      <c r="F273" s="52"/>
      <c r="G273" s="53">
        <f>SUM(G249:G272)</f>
        <v>10650.6</v>
      </c>
      <c r="H273" s="54"/>
      <c r="I273" s="55"/>
    </row>
    <row r="274" spans="1:26" ht="15.75" customHeight="1">
      <c r="A274" s="29"/>
      <c r="B274" s="30"/>
      <c r="C274" s="31"/>
      <c r="D274" s="32"/>
      <c r="E274" s="31"/>
      <c r="F274" s="33"/>
      <c r="G274" s="34"/>
      <c r="H274" s="30"/>
      <c r="I274" s="31"/>
    </row>
    <row r="275" spans="1:26" ht="21" customHeight="1">
      <c r="A275" s="89" t="s">
        <v>323</v>
      </c>
      <c r="B275" s="90"/>
      <c r="C275" s="90"/>
      <c r="D275" s="90"/>
      <c r="E275" s="90"/>
      <c r="F275" s="90"/>
      <c r="G275" s="90"/>
      <c r="H275" s="90"/>
      <c r="I275" s="91"/>
    </row>
    <row r="276" spans="1:26" ht="15.75" customHeight="1">
      <c r="A276" s="74"/>
      <c r="B276" s="42" t="s">
        <v>1</v>
      </c>
      <c r="C276" s="4" t="s">
        <v>2</v>
      </c>
      <c r="D276" s="5" t="s">
        <v>3</v>
      </c>
      <c r="E276" s="4" t="s">
        <v>4</v>
      </c>
      <c r="F276" s="6" t="s">
        <v>5</v>
      </c>
      <c r="G276" s="5" t="s">
        <v>6</v>
      </c>
      <c r="H276" s="42" t="s">
        <v>7</v>
      </c>
      <c r="I276" s="7" t="s">
        <v>8</v>
      </c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21" customHeight="1">
      <c r="A277" s="80" t="s">
        <v>9</v>
      </c>
      <c r="B277" s="83" t="s">
        <v>324</v>
      </c>
      <c r="C277" s="9" t="s">
        <v>325</v>
      </c>
      <c r="D277" s="10">
        <v>30</v>
      </c>
      <c r="E277" s="9" t="s">
        <v>326</v>
      </c>
      <c r="F277" s="11">
        <v>35</v>
      </c>
      <c r="G277" s="10">
        <f t="shared" ref="G277:G308" si="10">(D277*F277)</f>
        <v>1050</v>
      </c>
      <c r="H277" s="12"/>
      <c r="I277" s="14"/>
    </row>
    <row r="278" spans="1:26" ht="81.75" customHeight="1">
      <c r="A278" s="81"/>
      <c r="B278" s="84"/>
      <c r="C278" s="9" t="s">
        <v>327</v>
      </c>
      <c r="D278" s="10">
        <v>3.4</v>
      </c>
      <c r="E278" s="9" t="s">
        <v>328</v>
      </c>
      <c r="F278" s="11">
        <v>10</v>
      </c>
      <c r="G278" s="10">
        <f t="shared" si="10"/>
        <v>34</v>
      </c>
      <c r="H278" s="12"/>
      <c r="I278" s="13" t="s">
        <v>54</v>
      </c>
    </row>
    <row r="279" spans="1:26" ht="21" customHeight="1">
      <c r="A279" s="82"/>
      <c r="B279" s="85"/>
      <c r="C279" s="9" t="s">
        <v>329</v>
      </c>
      <c r="D279" s="10">
        <v>10</v>
      </c>
      <c r="E279" s="9" t="s">
        <v>39</v>
      </c>
      <c r="F279" s="11">
        <v>2</v>
      </c>
      <c r="G279" s="10">
        <f t="shared" si="10"/>
        <v>20</v>
      </c>
      <c r="H279" s="12"/>
      <c r="I279" s="14"/>
    </row>
    <row r="280" spans="1:26" ht="58.5" customHeight="1">
      <c r="A280" s="80" t="s">
        <v>45</v>
      </c>
      <c r="B280" s="83" t="s">
        <v>330</v>
      </c>
      <c r="C280" s="9" t="s">
        <v>331</v>
      </c>
      <c r="D280" s="10">
        <v>15</v>
      </c>
      <c r="E280" s="9" t="s">
        <v>332</v>
      </c>
      <c r="F280" s="11">
        <v>50</v>
      </c>
      <c r="G280" s="10">
        <f t="shared" si="10"/>
        <v>750</v>
      </c>
      <c r="H280" s="12"/>
      <c r="I280" s="13" t="s">
        <v>290</v>
      </c>
    </row>
    <row r="281" spans="1:26" ht="21" customHeight="1">
      <c r="A281" s="81"/>
      <c r="B281" s="84"/>
      <c r="C281" s="9" t="s">
        <v>327</v>
      </c>
      <c r="D281" s="10">
        <v>3.4</v>
      </c>
      <c r="E281" s="9" t="s">
        <v>328</v>
      </c>
      <c r="F281" s="11">
        <v>10</v>
      </c>
      <c r="G281" s="10">
        <f t="shared" si="10"/>
        <v>34</v>
      </c>
      <c r="H281" s="12"/>
      <c r="I281" s="14"/>
    </row>
    <row r="282" spans="1:26" ht="21" customHeight="1">
      <c r="A282" s="82"/>
      <c r="B282" s="85"/>
      <c r="C282" s="9" t="s">
        <v>333</v>
      </c>
      <c r="D282" s="10">
        <v>10</v>
      </c>
      <c r="E282" s="9" t="s">
        <v>334</v>
      </c>
      <c r="F282" s="11">
        <v>2</v>
      </c>
      <c r="G282" s="10">
        <f t="shared" si="10"/>
        <v>20</v>
      </c>
      <c r="H282" s="12"/>
      <c r="I282" s="14"/>
    </row>
    <row r="283" spans="1:26" ht="32.25" customHeight="1">
      <c r="A283" s="80" t="s">
        <v>74</v>
      </c>
      <c r="B283" s="83" t="s">
        <v>335</v>
      </c>
      <c r="C283" s="9" t="s">
        <v>331</v>
      </c>
      <c r="D283" s="10">
        <v>15</v>
      </c>
      <c r="E283" s="9" t="s">
        <v>336</v>
      </c>
      <c r="F283" s="11">
        <v>32</v>
      </c>
      <c r="G283" s="10">
        <f t="shared" si="10"/>
        <v>480</v>
      </c>
      <c r="H283" s="12"/>
      <c r="I283" s="14"/>
    </row>
    <row r="284" spans="1:26" ht="21" customHeight="1">
      <c r="A284" s="81"/>
      <c r="B284" s="84"/>
      <c r="C284" s="9" t="s">
        <v>327</v>
      </c>
      <c r="D284" s="10">
        <v>3.4</v>
      </c>
      <c r="E284" s="9" t="s">
        <v>328</v>
      </c>
      <c r="F284" s="11">
        <v>10</v>
      </c>
      <c r="G284" s="10">
        <f t="shared" si="10"/>
        <v>34</v>
      </c>
      <c r="H284" s="12"/>
      <c r="I284" s="14"/>
    </row>
    <row r="285" spans="1:26" ht="21" customHeight="1">
      <c r="A285" s="82"/>
      <c r="B285" s="85"/>
      <c r="C285" s="9" t="s">
        <v>333</v>
      </c>
      <c r="D285" s="10">
        <v>10</v>
      </c>
      <c r="E285" s="9" t="s">
        <v>334</v>
      </c>
      <c r="F285" s="11">
        <v>2</v>
      </c>
      <c r="G285" s="10">
        <f t="shared" si="10"/>
        <v>20</v>
      </c>
      <c r="H285" s="12"/>
      <c r="I285" s="14"/>
    </row>
    <row r="286" spans="1:26" ht="21" customHeight="1">
      <c r="A286" s="80" t="s">
        <v>82</v>
      </c>
      <c r="B286" s="83" t="s">
        <v>337</v>
      </c>
      <c r="C286" s="9" t="s">
        <v>327</v>
      </c>
      <c r="D286" s="10">
        <v>3.4</v>
      </c>
      <c r="E286" s="9" t="s">
        <v>328</v>
      </c>
      <c r="F286" s="11">
        <v>10</v>
      </c>
      <c r="G286" s="10">
        <f t="shared" si="10"/>
        <v>34</v>
      </c>
      <c r="H286" s="12"/>
      <c r="I286" s="14"/>
    </row>
    <row r="287" spans="1:26" ht="21" customHeight="1">
      <c r="A287" s="82"/>
      <c r="B287" s="85"/>
      <c r="C287" s="9" t="s">
        <v>333</v>
      </c>
      <c r="D287" s="10">
        <v>10</v>
      </c>
      <c r="E287" s="9" t="s">
        <v>334</v>
      </c>
      <c r="F287" s="11">
        <v>2</v>
      </c>
      <c r="G287" s="10">
        <f t="shared" si="10"/>
        <v>20</v>
      </c>
      <c r="H287" s="12"/>
      <c r="I287" s="14"/>
    </row>
    <row r="288" spans="1:26" ht="21" customHeight="1">
      <c r="A288" s="80" t="s">
        <v>116</v>
      </c>
      <c r="B288" s="83" t="s">
        <v>338</v>
      </c>
      <c r="C288" s="9" t="s">
        <v>339</v>
      </c>
      <c r="D288" s="10">
        <v>50</v>
      </c>
      <c r="E288" s="9" t="s">
        <v>340</v>
      </c>
      <c r="F288" s="11">
        <v>1</v>
      </c>
      <c r="G288" s="10">
        <f t="shared" si="10"/>
        <v>50</v>
      </c>
      <c r="H288" s="12"/>
      <c r="I288" s="14"/>
    </row>
    <row r="289" spans="1:9" ht="21" customHeight="1">
      <c r="A289" s="81"/>
      <c r="B289" s="84"/>
      <c r="C289" s="9" t="s">
        <v>327</v>
      </c>
      <c r="D289" s="10">
        <v>3.4</v>
      </c>
      <c r="E289" s="9" t="s">
        <v>328</v>
      </c>
      <c r="F289" s="11">
        <v>10</v>
      </c>
      <c r="G289" s="10">
        <f t="shared" si="10"/>
        <v>34</v>
      </c>
      <c r="H289" s="12"/>
      <c r="I289" s="14"/>
    </row>
    <row r="290" spans="1:9" ht="21" customHeight="1">
      <c r="A290" s="82"/>
      <c r="B290" s="85"/>
      <c r="C290" s="9" t="s">
        <v>333</v>
      </c>
      <c r="D290" s="10">
        <v>10</v>
      </c>
      <c r="E290" s="9" t="s">
        <v>334</v>
      </c>
      <c r="F290" s="11">
        <v>2</v>
      </c>
      <c r="G290" s="10">
        <f t="shared" si="10"/>
        <v>20</v>
      </c>
      <c r="H290" s="12"/>
      <c r="I290" s="14"/>
    </row>
    <row r="291" spans="1:9" ht="32.25" customHeight="1">
      <c r="A291" s="80" t="s">
        <v>124</v>
      </c>
      <c r="B291" s="83" t="s">
        <v>341</v>
      </c>
      <c r="C291" s="9" t="s">
        <v>331</v>
      </c>
      <c r="D291" s="10">
        <v>15</v>
      </c>
      <c r="E291" s="9" t="s">
        <v>342</v>
      </c>
      <c r="F291" s="11">
        <v>30</v>
      </c>
      <c r="G291" s="10">
        <f t="shared" si="10"/>
        <v>450</v>
      </c>
      <c r="H291" s="12"/>
      <c r="I291" s="14"/>
    </row>
    <row r="292" spans="1:9" ht="21" customHeight="1">
      <c r="A292" s="81"/>
      <c r="B292" s="84"/>
      <c r="C292" s="9" t="s">
        <v>327</v>
      </c>
      <c r="D292" s="10">
        <v>3.4</v>
      </c>
      <c r="E292" s="9" t="s">
        <v>328</v>
      </c>
      <c r="F292" s="11">
        <v>10</v>
      </c>
      <c r="G292" s="10">
        <f t="shared" si="10"/>
        <v>34</v>
      </c>
      <c r="H292" s="12"/>
      <c r="I292" s="14"/>
    </row>
    <row r="293" spans="1:9" ht="21" customHeight="1">
      <c r="A293" s="82"/>
      <c r="B293" s="85"/>
      <c r="C293" s="9" t="s">
        <v>333</v>
      </c>
      <c r="D293" s="10">
        <v>10</v>
      </c>
      <c r="E293" s="9" t="s">
        <v>334</v>
      </c>
      <c r="F293" s="11">
        <v>2</v>
      </c>
      <c r="G293" s="10">
        <f t="shared" si="10"/>
        <v>20</v>
      </c>
      <c r="H293" s="12"/>
      <c r="I293" s="14"/>
    </row>
    <row r="294" spans="1:9" ht="32.25" customHeight="1">
      <c r="A294" s="80" t="s">
        <v>131</v>
      </c>
      <c r="B294" s="83" t="s">
        <v>343</v>
      </c>
      <c r="C294" s="9" t="s">
        <v>344</v>
      </c>
      <c r="D294" s="10">
        <v>100</v>
      </c>
      <c r="E294" s="9" t="s">
        <v>32</v>
      </c>
      <c r="F294" s="11">
        <v>2</v>
      </c>
      <c r="G294" s="10">
        <f t="shared" si="10"/>
        <v>200</v>
      </c>
      <c r="H294" s="12"/>
      <c r="I294" s="13" t="s">
        <v>345</v>
      </c>
    </row>
    <row r="295" spans="1:9" ht="21" customHeight="1">
      <c r="A295" s="81"/>
      <c r="B295" s="84"/>
      <c r="C295" s="9" t="s">
        <v>327</v>
      </c>
      <c r="D295" s="10">
        <v>3.4</v>
      </c>
      <c r="E295" s="9" t="s">
        <v>328</v>
      </c>
      <c r="F295" s="11">
        <v>10</v>
      </c>
      <c r="G295" s="10">
        <f t="shared" si="10"/>
        <v>34</v>
      </c>
      <c r="H295" s="12"/>
      <c r="I295" s="14"/>
    </row>
    <row r="296" spans="1:9" ht="21" customHeight="1">
      <c r="A296" s="82"/>
      <c r="B296" s="85"/>
      <c r="C296" s="9" t="s">
        <v>333</v>
      </c>
      <c r="D296" s="10">
        <v>10</v>
      </c>
      <c r="E296" s="9" t="s">
        <v>334</v>
      </c>
      <c r="F296" s="11">
        <v>2</v>
      </c>
      <c r="G296" s="10">
        <f t="shared" si="10"/>
        <v>20</v>
      </c>
      <c r="H296" s="12"/>
      <c r="I296" s="14"/>
    </row>
    <row r="297" spans="1:9" ht="32.25" customHeight="1">
      <c r="A297" s="80" t="s">
        <v>196</v>
      </c>
      <c r="B297" s="83" t="s">
        <v>346</v>
      </c>
      <c r="C297" s="9" t="s">
        <v>347</v>
      </c>
      <c r="D297" s="10">
        <v>300</v>
      </c>
      <c r="E297" s="9" t="s">
        <v>348</v>
      </c>
      <c r="F297" s="11">
        <v>1</v>
      </c>
      <c r="G297" s="10">
        <f t="shared" si="10"/>
        <v>300</v>
      </c>
      <c r="H297" s="12"/>
      <c r="I297" s="13" t="s">
        <v>349</v>
      </c>
    </row>
    <row r="298" spans="1:9" ht="21" customHeight="1">
      <c r="A298" s="81"/>
      <c r="B298" s="84"/>
      <c r="C298" s="9" t="s">
        <v>350</v>
      </c>
      <c r="D298" s="10">
        <v>100</v>
      </c>
      <c r="E298" s="9" t="s">
        <v>351</v>
      </c>
      <c r="F298" s="11">
        <v>1</v>
      </c>
      <c r="G298" s="10">
        <f t="shared" si="10"/>
        <v>100</v>
      </c>
      <c r="H298" s="12"/>
      <c r="I298" s="14"/>
    </row>
    <row r="299" spans="1:9" ht="21" customHeight="1">
      <c r="A299" s="81"/>
      <c r="B299" s="84"/>
      <c r="C299" s="9" t="s">
        <v>327</v>
      </c>
      <c r="D299" s="10">
        <v>3.4</v>
      </c>
      <c r="E299" s="9" t="s">
        <v>328</v>
      </c>
      <c r="F299" s="11">
        <v>10</v>
      </c>
      <c r="G299" s="10">
        <f t="shared" si="10"/>
        <v>34</v>
      </c>
      <c r="H299" s="12"/>
      <c r="I299" s="14"/>
    </row>
    <row r="300" spans="1:9" ht="21" customHeight="1">
      <c r="A300" s="82"/>
      <c r="B300" s="85"/>
      <c r="C300" s="9" t="s">
        <v>333</v>
      </c>
      <c r="D300" s="10">
        <v>10</v>
      </c>
      <c r="E300" s="9" t="s">
        <v>334</v>
      </c>
      <c r="F300" s="11">
        <v>2</v>
      </c>
      <c r="G300" s="10">
        <f t="shared" si="10"/>
        <v>20</v>
      </c>
      <c r="H300" s="12"/>
      <c r="I300" s="14"/>
    </row>
    <row r="301" spans="1:9" ht="21" customHeight="1">
      <c r="A301" s="80" t="s">
        <v>198</v>
      </c>
      <c r="B301" s="83" t="s">
        <v>352</v>
      </c>
      <c r="C301" s="9" t="s">
        <v>331</v>
      </c>
      <c r="D301" s="10">
        <v>40</v>
      </c>
      <c r="E301" s="9" t="s">
        <v>353</v>
      </c>
      <c r="F301" s="11">
        <v>30</v>
      </c>
      <c r="G301" s="10">
        <f t="shared" si="10"/>
        <v>1200</v>
      </c>
      <c r="H301" s="12"/>
      <c r="I301" s="14"/>
    </row>
    <row r="302" spans="1:9" ht="21" customHeight="1">
      <c r="A302" s="81"/>
      <c r="B302" s="84"/>
      <c r="C302" s="9" t="s">
        <v>327</v>
      </c>
      <c r="D302" s="10">
        <v>3.4</v>
      </c>
      <c r="E302" s="9" t="s">
        <v>328</v>
      </c>
      <c r="F302" s="11">
        <v>10</v>
      </c>
      <c r="G302" s="10">
        <f t="shared" si="10"/>
        <v>34</v>
      </c>
      <c r="H302" s="12"/>
      <c r="I302" s="14"/>
    </row>
    <row r="303" spans="1:9" ht="21" customHeight="1">
      <c r="A303" s="82"/>
      <c r="B303" s="85"/>
      <c r="C303" s="9" t="s">
        <v>333</v>
      </c>
      <c r="D303" s="10">
        <v>10</v>
      </c>
      <c r="E303" s="9" t="s">
        <v>334</v>
      </c>
      <c r="F303" s="11">
        <v>2</v>
      </c>
      <c r="G303" s="10">
        <f t="shared" si="10"/>
        <v>20</v>
      </c>
      <c r="H303" s="12"/>
      <c r="I303" s="14"/>
    </row>
    <row r="304" spans="1:9" ht="21" customHeight="1">
      <c r="A304" s="80" t="s">
        <v>200</v>
      </c>
      <c r="B304" s="83" t="s">
        <v>354</v>
      </c>
      <c r="C304" s="9" t="s">
        <v>355</v>
      </c>
      <c r="D304" s="10">
        <v>15</v>
      </c>
      <c r="E304" s="9" t="s">
        <v>32</v>
      </c>
      <c r="F304" s="11">
        <v>2</v>
      </c>
      <c r="G304" s="10">
        <f t="shared" si="10"/>
        <v>30</v>
      </c>
      <c r="H304" s="12"/>
      <c r="I304" s="14"/>
    </row>
    <row r="305" spans="1:9" ht="21" customHeight="1">
      <c r="A305" s="81"/>
      <c r="B305" s="84"/>
      <c r="C305" s="9" t="s">
        <v>327</v>
      </c>
      <c r="D305" s="10">
        <v>3.4</v>
      </c>
      <c r="E305" s="9" t="s">
        <v>328</v>
      </c>
      <c r="F305" s="11">
        <v>10</v>
      </c>
      <c r="G305" s="10">
        <f t="shared" si="10"/>
        <v>34</v>
      </c>
      <c r="H305" s="12"/>
      <c r="I305" s="14"/>
    </row>
    <row r="306" spans="1:9" ht="21" customHeight="1">
      <c r="A306" s="82"/>
      <c r="B306" s="85"/>
      <c r="C306" s="9" t="s">
        <v>333</v>
      </c>
      <c r="D306" s="10">
        <v>10</v>
      </c>
      <c r="E306" s="9" t="s">
        <v>334</v>
      </c>
      <c r="F306" s="11">
        <v>2</v>
      </c>
      <c r="G306" s="10">
        <f t="shared" si="10"/>
        <v>20</v>
      </c>
      <c r="H306" s="12"/>
      <c r="I306" s="14"/>
    </row>
    <row r="307" spans="1:9" ht="21" customHeight="1">
      <c r="A307" s="80" t="s">
        <v>203</v>
      </c>
      <c r="B307" s="83" t="s">
        <v>356</v>
      </c>
      <c r="C307" s="9" t="s">
        <v>350</v>
      </c>
      <c r="D307" s="10">
        <v>50</v>
      </c>
      <c r="E307" s="9" t="s">
        <v>357</v>
      </c>
      <c r="F307" s="11">
        <v>1</v>
      </c>
      <c r="G307" s="10">
        <f t="shared" si="10"/>
        <v>50</v>
      </c>
      <c r="H307" s="12"/>
      <c r="I307" s="14"/>
    </row>
    <row r="308" spans="1:9" ht="21" customHeight="1">
      <c r="A308" s="81"/>
      <c r="B308" s="84"/>
      <c r="C308" s="9" t="s">
        <v>358</v>
      </c>
      <c r="D308" s="10">
        <v>50</v>
      </c>
      <c r="E308" s="9" t="s">
        <v>359</v>
      </c>
      <c r="F308" s="11">
        <v>1</v>
      </c>
      <c r="G308" s="10">
        <f t="shared" si="10"/>
        <v>50</v>
      </c>
      <c r="H308" s="12"/>
      <c r="I308" s="14"/>
    </row>
    <row r="309" spans="1:9" ht="21" customHeight="1">
      <c r="A309" s="81"/>
      <c r="B309" s="84"/>
      <c r="C309" s="75" t="s">
        <v>360</v>
      </c>
      <c r="D309" s="76">
        <v>50</v>
      </c>
      <c r="E309" s="75" t="s">
        <v>361</v>
      </c>
      <c r="F309" s="77">
        <v>1</v>
      </c>
      <c r="G309" s="76">
        <v>50</v>
      </c>
      <c r="H309" s="12"/>
      <c r="I309" s="14"/>
    </row>
    <row r="310" spans="1:9" ht="21" customHeight="1">
      <c r="A310" s="81"/>
      <c r="B310" s="84"/>
      <c r="C310" s="9" t="s">
        <v>327</v>
      </c>
      <c r="D310" s="10">
        <v>3.4</v>
      </c>
      <c r="E310" s="9" t="s">
        <v>328</v>
      </c>
      <c r="F310" s="11">
        <v>10</v>
      </c>
      <c r="G310" s="10">
        <f t="shared" ref="G310:G328" si="11">(D310*F310)</f>
        <v>34</v>
      </c>
      <c r="H310" s="12"/>
      <c r="I310" s="14"/>
    </row>
    <row r="311" spans="1:9" ht="21" customHeight="1">
      <c r="A311" s="82"/>
      <c r="B311" s="85"/>
      <c r="C311" s="9" t="s">
        <v>333</v>
      </c>
      <c r="D311" s="10">
        <v>10</v>
      </c>
      <c r="E311" s="9" t="s">
        <v>334</v>
      </c>
      <c r="F311" s="11">
        <v>2</v>
      </c>
      <c r="G311" s="10">
        <f t="shared" si="11"/>
        <v>20</v>
      </c>
      <c r="H311" s="12"/>
      <c r="I311" s="14"/>
    </row>
    <row r="312" spans="1:9" ht="21" customHeight="1">
      <c r="A312" s="80" t="s">
        <v>205</v>
      </c>
      <c r="B312" s="83" t="s">
        <v>362</v>
      </c>
      <c r="C312" s="9" t="s">
        <v>363</v>
      </c>
      <c r="D312" s="10">
        <v>65</v>
      </c>
      <c r="E312" s="9" t="s">
        <v>364</v>
      </c>
      <c r="F312" s="11">
        <v>24</v>
      </c>
      <c r="G312" s="10">
        <f t="shared" si="11"/>
        <v>1560</v>
      </c>
      <c r="H312" s="12"/>
      <c r="I312" s="14"/>
    </row>
    <row r="313" spans="1:9" ht="21" customHeight="1">
      <c r="A313" s="81"/>
      <c r="B313" s="84"/>
      <c r="C313" s="9" t="s">
        <v>327</v>
      </c>
      <c r="D313" s="10">
        <v>3.4</v>
      </c>
      <c r="E313" s="9" t="s">
        <v>328</v>
      </c>
      <c r="F313" s="11">
        <v>10</v>
      </c>
      <c r="G313" s="10">
        <f t="shared" si="11"/>
        <v>34</v>
      </c>
      <c r="H313" s="12"/>
      <c r="I313" s="14"/>
    </row>
    <row r="314" spans="1:9" ht="21" customHeight="1">
      <c r="A314" s="82"/>
      <c r="B314" s="85"/>
      <c r="C314" s="9" t="s">
        <v>333</v>
      </c>
      <c r="D314" s="10">
        <v>10</v>
      </c>
      <c r="E314" s="9" t="s">
        <v>334</v>
      </c>
      <c r="F314" s="11">
        <v>2</v>
      </c>
      <c r="G314" s="10">
        <f t="shared" si="11"/>
        <v>20</v>
      </c>
      <c r="H314" s="12"/>
      <c r="I314" s="14"/>
    </row>
    <row r="315" spans="1:9" ht="21" customHeight="1">
      <c r="A315" s="80" t="s">
        <v>207</v>
      </c>
      <c r="B315" s="83" t="s">
        <v>365</v>
      </c>
      <c r="C315" s="9" t="s">
        <v>331</v>
      </c>
      <c r="D315" s="10">
        <v>12</v>
      </c>
      <c r="E315" s="9" t="s">
        <v>366</v>
      </c>
      <c r="F315" s="11">
        <v>40</v>
      </c>
      <c r="G315" s="10">
        <f t="shared" si="11"/>
        <v>480</v>
      </c>
      <c r="H315" s="12"/>
      <c r="I315" s="14"/>
    </row>
    <row r="316" spans="1:9" ht="21" customHeight="1">
      <c r="A316" s="81"/>
      <c r="B316" s="84"/>
      <c r="C316" s="9" t="s">
        <v>327</v>
      </c>
      <c r="D316" s="10">
        <v>3.4</v>
      </c>
      <c r="E316" s="9" t="s">
        <v>328</v>
      </c>
      <c r="F316" s="11">
        <v>10</v>
      </c>
      <c r="G316" s="10">
        <f t="shared" si="11"/>
        <v>34</v>
      </c>
      <c r="H316" s="12"/>
      <c r="I316" s="14"/>
    </row>
    <row r="317" spans="1:9" ht="21" customHeight="1">
      <c r="A317" s="82"/>
      <c r="B317" s="85"/>
      <c r="C317" s="9" t="s">
        <v>333</v>
      </c>
      <c r="D317" s="10">
        <v>10</v>
      </c>
      <c r="E317" s="9" t="s">
        <v>334</v>
      </c>
      <c r="F317" s="11">
        <v>2</v>
      </c>
      <c r="G317" s="10">
        <f t="shared" si="11"/>
        <v>20</v>
      </c>
      <c r="H317" s="12"/>
      <c r="I317" s="14"/>
    </row>
    <row r="318" spans="1:9" ht="21" customHeight="1">
      <c r="A318" s="80" t="s">
        <v>209</v>
      </c>
      <c r="B318" s="83" t="s">
        <v>367</v>
      </c>
      <c r="C318" s="9" t="s">
        <v>368</v>
      </c>
      <c r="D318" s="10">
        <v>10</v>
      </c>
      <c r="E318" s="9" t="s">
        <v>369</v>
      </c>
      <c r="F318" s="11">
        <v>10</v>
      </c>
      <c r="G318" s="10">
        <f t="shared" si="11"/>
        <v>100</v>
      </c>
      <c r="H318" s="12"/>
      <c r="I318" s="14"/>
    </row>
    <row r="319" spans="1:9" ht="21" customHeight="1">
      <c r="A319" s="81"/>
      <c r="B319" s="84"/>
      <c r="C319" s="9" t="s">
        <v>327</v>
      </c>
      <c r="D319" s="10">
        <v>2.8</v>
      </c>
      <c r="E319" s="9" t="s">
        <v>328</v>
      </c>
      <c r="F319" s="11">
        <v>20</v>
      </c>
      <c r="G319" s="10">
        <f t="shared" si="11"/>
        <v>56</v>
      </c>
      <c r="H319" s="12"/>
      <c r="I319" s="14"/>
    </row>
    <row r="320" spans="1:9" ht="21" customHeight="1">
      <c r="A320" s="81"/>
      <c r="B320" s="84"/>
      <c r="C320" s="9" t="s">
        <v>333</v>
      </c>
      <c r="D320" s="10">
        <v>10</v>
      </c>
      <c r="E320" s="9" t="s">
        <v>334</v>
      </c>
      <c r="F320" s="11">
        <v>10</v>
      </c>
      <c r="G320" s="10">
        <f t="shared" si="11"/>
        <v>100</v>
      </c>
      <c r="H320" s="12"/>
      <c r="I320" s="14"/>
    </row>
    <row r="321" spans="1:26" ht="21" customHeight="1">
      <c r="A321" s="81"/>
      <c r="B321" s="84"/>
      <c r="C321" s="9" t="s">
        <v>370</v>
      </c>
      <c r="D321" s="10">
        <v>29.28</v>
      </c>
      <c r="E321" s="9" t="s">
        <v>371</v>
      </c>
      <c r="F321" s="11">
        <v>1</v>
      </c>
      <c r="G321" s="10">
        <f t="shared" si="11"/>
        <v>29.28</v>
      </c>
      <c r="H321" s="12"/>
      <c r="I321" s="14"/>
    </row>
    <row r="322" spans="1:26" ht="21" customHeight="1">
      <c r="A322" s="81"/>
      <c r="B322" s="84"/>
      <c r="C322" s="9" t="s">
        <v>372</v>
      </c>
      <c r="D322" s="10">
        <v>51.4</v>
      </c>
      <c r="E322" s="9" t="s">
        <v>373</v>
      </c>
      <c r="F322" s="11">
        <v>1</v>
      </c>
      <c r="G322" s="10">
        <f t="shared" si="11"/>
        <v>51.4</v>
      </c>
      <c r="H322" s="12"/>
      <c r="I322" s="14"/>
    </row>
    <row r="323" spans="1:26" ht="21" customHeight="1">
      <c r="A323" s="81"/>
      <c r="B323" s="84"/>
      <c r="C323" s="9" t="s">
        <v>374</v>
      </c>
      <c r="D323" s="10">
        <v>266.31</v>
      </c>
      <c r="E323" s="9" t="s">
        <v>373</v>
      </c>
      <c r="F323" s="11">
        <v>1</v>
      </c>
      <c r="G323" s="10">
        <f t="shared" si="11"/>
        <v>266.31</v>
      </c>
      <c r="H323" s="12"/>
      <c r="I323" s="14"/>
    </row>
    <row r="324" spans="1:26" ht="21" customHeight="1">
      <c r="A324" s="81"/>
      <c r="B324" s="84"/>
      <c r="C324" s="9" t="s">
        <v>375</v>
      </c>
      <c r="D324" s="10">
        <v>250</v>
      </c>
      <c r="E324" s="9" t="s">
        <v>328</v>
      </c>
      <c r="F324" s="11">
        <v>1</v>
      </c>
      <c r="G324" s="10">
        <f t="shared" si="11"/>
        <v>250</v>
      </c>
      <c r="H324" s="12"/>
      <c r="I324" s="14"/>
    </row>
    <row r="325" spans="1:26" ht="21" customHeight="1">
      <c r="A325" s="82"/>
      <c r="B325" s="85"/>
      <c r="C325" s="9" t="s">
        <v>376</v>
      </c>
      <c r="D325" s="10">
        <v>1</v>
      </c>
      <c r="E325" s="9" t="s">
        <v>373</v>
      </c>
      <c r="F325" s="11">
        <v>700</v>
      </c>
      <c r="G325" s="10">
        <f t="shared" si="11"/>
        <v>700</v>
      </c>
      <c r="H325" s="12"/>
      <c r="I325" s="14"/>
    </row>
    <row r="326" spans="1:26" ht="21" customHeight="1">
      <c r="A326" s="80" t="s">
        <v>211</v>
      </c>
      <c r="B326" s="83" t="s">
        <v>377</v>
      </c>
      <c r="C326" s="9" t="s">
        <v>331</v>
      </c>
      <c r="D326" s="10">
        <v>43.33</v>
      </c>
      <c r="E326" s="9" t="s">
        <v>378</v>
      </c>
      <c r="F326" s="11">
        <v>30</v>
      </c>
      <c r="G326" s="10">
        <f t="shared" si="11"/>
        <v>1299.8999999999999</v>
      </c>
      <c r="H326" s="12"/>
      <c r="I326" s="14"/>
    </row>
    <row r="327" spans="1:26" ht="21" customHeight="1">
      <c r="A327" s="81"/>
      <c r="B327" s="84"/>
      <c r="C327" s="9" t="s">
        <v>327</v>
      </c>
      <c r="D327" s="10">
        <v>3.4</v>
      </c>
      <c r="E327" s="9" t="s">
        <v>328</v>
      </c>
      <c r="F327" s="11">
        <v>10</v>
      </c>
      <c r="G327" s="10">
        <f t="shared" si="11"/>
        <v>34</v>
      </c>
      <c r="H327" s="12"/>
      <c r="I327" s="14"/>
    </row>
    <row r="328" spans="1:26" ht="21" customHeight="1">
      <c r="A328" s="82"/>
      <c r="B328" s="85"/>
      <c r="C328" s="9" t="s">
        <v>333</v>
      </c>
      <c r="D328" s="10">
        <v>10</v>
      </c>
      <c r="E328" s="9" t="s">
        <v>334</v>
      </c>
      <c r="F328" s="11">
        <v>2</v>
      </c>
      <c r="G328" s="10">
        <f t="shared" si="11"/>
        <v>20</v>
      </c>
      <c r="H328" s="12"/>
      <c r="I328" s="14"/>
    </row>
    <row r="329" spans="1:26" ht="15.75" customHeight="1">
      <c r="A329" s="15"/>
      <c r="B329" s="16"/>
      <c r="C329" s="17"/>
      <c r="D329" s="18"/>
      <c r="E329" s="17"/>
      <c r="F329" s="19"/>
      <c r="G329" s="20">
        <f>SUM(G277:G328)</f>
        <v>10408.89</v>
      </c>
      <c r="H329" s="16"/>
      <c r="I329" s="38"/>
    </row>
    <row r="330" spans="1:26" ht="15.75" customHeight="1">
      <c r="A330" s="29"/>
      <c r="B330" s="30"/>
      <c r="C330" s="31"/>
      <c r="D330" s="32"/>
      <c r="E330" s="31"/>
      <c r="F330" s="33"/>
      <c r="G330" s="34"/>
      <c r="H330" s="30"/>
      <c r="I330" s="31"/>
    </row>
    <row r="331" spans="1:26" ht="21" customHeight="1">
      <c r="A331" s="89" t="s">
        <v>379</v>
      </c>
      <c r="B331" s="90"/>
      <c r="C331" s="90"/>
      <c r="D331" s="90"/>
      <c r="E331" s="90"/>
      <c r="F331" s="90"/>
      <c r="G331" s="90"/>
      <c r="H331" s="90"/>
      <c r="I331" s="91"/>
    </row>
    <row r="332" spans="1:26" ht="15.75" customHeight="1">
      <c r="A332" s="23"/>
      <c r="B332" s="3" t="s">
        <v>1</v>
      </c>
      <c r="C332" s="4" t="s">
        <v>2</v>
      </c>
      <c r="D332" s="5" t="s">
        <v>3</v>
      </c>
      <c r="E332" s="4" t="s">
        <v>4</v>
      </c>
      <c r="F332" s="6" t="s">
        <v>5</v>
      </c>
      <c r="G332" s="5" t="s">
        <v>6</v>
      </c>
      <c r="H332" s="3" t="s">
        <v>7</v>
      </c>
      <c r="I332" s="7" t="s">
        <v>8</v>
      </c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>
      <c r="A333" s="80" t="s">
        <v>9</v>
      </c>
      <c r="B333" s="86" t="s">
        <v>380</v>
      </c>
      <c r="C333" s="9" t="s">
        <v>241</v>
      </c>
      <c r="D333" s="10">
        <v>0.7</v>
      </c>
      <c r="E333" s="9" t="s">
        <v>381</v>
      </c>
      <c r="F333" s="11">
        <v>30</v>
      </c>
      <c r="G333" s="10">
        <f t="shared" ref="G333:G345" si="12">(D333*F333)</f>
        <v>21</v>
      </c>
      <c r="H333" s="12"/>
      <c r="I333" s="14"/>
    </row>
    <row r="334" spans="1:26" ht="21" customHeight="1">
      <c r="A334" s="81"/>
      <c r="B334" s="84"/>
      <c r="C334" s="9" t="s">
        <v>382</v>
      </c>
      <c r="D334" s="10">
        <v>100</v>
      </c>
      <c r="E334" s="9" t="s">
        <v>383</v>
      </c>
      <c r="F334" s="11">
        <v>1</v>
      </c>
      <c r="G334" s="10">
        <f t="shared" si="12"/>
        <v>100</v>
      </c>
      <c r="H334" s="12"/>
      <c r="I334" s="14"/>
    </row>
    <row r="335" spans="1:26" ht="21" customHeight="1">
      <c r="A335" s="81"/>
      <c r="B335" s="84"/>
      <c r="C335" s="9" t="s">
        <v>384</v>
      </c>
      <c r="D335" s="10">
        <v>115</v>
      </c>
      <c r="E335" s="9" t="s">
        <v>32</v>
      </c>
      <c r="F335" s="11">
        <v>1</v>
      </c>
      <c r="G335" s="10">
        <f t="shared" si="12"/>
        <v>115</v>
      </c>
      <c r="H335" s="12"/>
      <c r="I335" s="14"/>
    </row>
    <row r="336" spans="1:26" ht="21" customHeight="1">
      <c r="A336" s="82"/>
      <c r="B336" s="85"/>
      <c r="C336" s="9" t="s">
        <v>385</v>
      </c>
      <c r="D336" s="10">
        <v>30</v>
      </c>
      <c r="E336" s="9" t="s">
        <v>32</v>
      </c>
      <c r="F336" s="11">
        <v>1</v>
      </c>
      <c r="G336" s="10">
        <f t="shared" si="12"/>
        <v>30</v>
      </c>
      <c r="H336" s="12"/>
      <c r="I336" s="14"/>
    </row>
    <row r="337" spans="1:9" ht="21" customHeight="1">
      <c r="A337" s="80" t="s">
        <v>45</v>
      </c>
      <c r="B337" s="86" t="s">
        <v>386</v>
      </c>
      <c r="C337" s="9" t="s">
        <v>387</v>
      </c>
      <c r="D337" s="10">
        <v>0.7</v>
      </c>
      <c r="E337" s="9" t="s">
        <v>381</v>
      </c>
      <c r="F337" s="11">
        <v>30</v>
      </c>
      <c r="G337" s="10">
        <f t="shared" si="12"/>
        <v>21</v>
      </c>
      <c r="H337" s="12"/>
      <c r="I337" s="14"/>
    </row>
    <row r="338" spans="1:9" ht="21" customHeight="1">
      <c r="A338" s="82"/>
      <c r="B338" s="85"/>
      <c r="C338" s="9" t="s">
        <v>388</v>
      </c>
      <c r="D338" s="10">
        <v>9</v>
      </c>
      <c r="E338" s="9" t="s">
        <v>39</v>
      </c>
      <c r="F338" s="11">
        <v>2</v>
      </c>
      <c r="G338" s="10">
        <f t="shared" si="12"/>
        <v>18</v>
      </c>
      <c r="H338" s="12"/>
      <c r="I338" s="14"/>
    </row>
    <row r="339" spans="1:9" ht="21" customHeight="1">
      <c r="A339" s="80" t="s">
        <v>74</v>
      </c>
      <c r="B339" s="86" t="s">
        <v>389</v>
      </c>
      <c r="C339" s="9" t="s">
        <v>387</v>
      </c>
      <c r="D339" s="10">
        <v>0.7</v>
      </c>
      <c r="E339" s="9" t="s">
        <v>381</v>
      </c>
      <c r="F339" s="11">
        <v>30</v>
      </c>
      <c r="G339" s="10">
        <f t="shared" si="12"/>
        <v>21</v>
      </c>
      <c r="H339" s="12"/>
      <c r="I339" s="14"/>
    </row>
    <row r="340" spans="1:9" ht="21" customHeight="1">
      <c r="A340" s="82"/>
      <c r="B340" s="85"/>
      <c r="C340" s="9" t="s">
        <v>388</v>
      </c>
      <c r="D340" s="10">
        <v>9</v>
      </c>
      <c r="E340" s="9" t="s">
        <v>39</v>
      </c>
      <c r="F340" s="11">
        <v>2</v>
      </c>
      <c r="G340" s="10">
        <f t="shared" si="12"/>
        <v>18</v>
      </c>
      <c r="H340" s="12"/>
      <c r="I340" s="14"/>
    </row>
    <row r="341" spans="1:9" ht="32.25" customHeight="1">
      <c r="A341" s="80" t="s">
        <v>82</v>
      </c>
      <c r="B341" s="86" t="s">
        <v>390</v>
      </c>
      <c r="C341" s="78" t="s">
        <v>391</v>
      </c>
      <c r="D341" s="10">
        <v>75</v>
      </c>
      <c r="E341" s="9" t="s">
        <v>392</v>
      </c>
      <c r="F341" s="11">
        <v>1</v>
      </c>
      <c r="G341" s="10">
        <f t="shared" si="12"/>
        <v>75</v>
      </c>
      <c r="H341" s="12"/>
      <c r="I341" s="14"/>
    </row>
    <row r="342" spans="1:9" ht="21" customHeight="1">
      <c r="A342" s="81"/>
      <c r="B342" s="84"/>
      <c r="C342" s="78" t="s">
        <v>393</v>
      </c>
      <c r="D342" s="10">
        <v>29.95</v>
      </c>
      <c r="E342" s="9" t="s">
        <v>383</v>
      </c>
      <c r="F342" s="11">
        <v>1</v>
      </c>
      <c r="G342" s="10">
        <f t="shared" si="12"/>
        <v>29.95</v>
      </c>
      <c r="H342" s="12"/>
      <c r="I342" s="14"/>
    </row>
    <row r="343" spans="1:9" ht="15.75" customHeight="1">
      <c r="A343" s="82"/>
      <c r="B343" s="85"/>
      <c r="C343" s="78" t="s">
        <v>394</v>
      </c>
      <c r="D343" s="10">
        <v>9</v>
      </c>
      <c r="E343" s="9"/>
      <c r="F343" s="11">
        <v>18</v>
      </c>
      <c r="G343" s="10">
        <f t="shared" si="12"/>
        <v>162</v>
      </c>
      <c r="H343" s="12"/>
      <c r="I343" s="14" t="s">
        <v>395</v>
      </c>
    </row>
    <row r="344" spans="1:9" ht="21" customHeight="1">
      <c r="A344" s="80" t="s">
        <v>116</v>
      </c>
      <c r="B344" s="86" t="s">
        <v>396</v>
      </c>
      <c r="C344" s="9" t="s">
        <v>397</v>
      </c>
      <c r="D344" s="10">
        <v>200</v>
      </c>
      <c r="E344" s="9" t="s">
        <v>398</v>
      </c>
      <c r="F344" s="11">
        <v>1</v>
      </c>
      <c r="G344" s="10">
        <f t="shared" si="12"/>
        <v>200</v>
      </c>
      <c r="H344" s="12"/>
      <c r="I344" s="14"/>
    </row>
    <row r="345" spans="1:9" ht="21" customHeight="1">
      <c r="A345" s="82"/>
      <c r="B345" s="85"/>
      <c r="C345" s="9" t="s">
        <v>399</v>
      </c>
      <c r="D345" s="10">
        <v>24</v>
      </c>
      <c r="E345" s="9" t="s">
        <v>400</v>
      </c>
      <c r="F345" s="11">
        <v>2</v>
      </c>
      <c r="G345" s="10">
        <f t="shared" si="12"/>
        <v>48</v>
      </c>
      <c r="H345" s="12"/>
      <c r="I345" s="14"/>
    </row>
    <row r="346" spans="1:9" ht="15.75" customHeight="1">
      <c r="A346" s="15"/>
      <c r="B346" s="16"/>
      <c r="C346" s="17"/>
      <c r="D346" s="18"/>
      <c r="E346" s="17"/>
      <c r="F346" s="19"/>
      <c r="G346" s="20">
        <f>SUM(G333:G345)</f>
        <v>858.95</v>
      </c>
      <c r="H346" s="16"/>
      <c r="I346" s="38"/>
    </row>
    <row r="347" spans="1:9" ht="15.75" customHeight="1">
      <c r="D347" s="1"/>
    </row>
    <row r="348" spans="1:9" ht="15.75" customHeight="1">
      <c r="D348" s="1"/>
    </row>
    <row r="349" spans="1:9" ht="15.75" customHeight="1">
      <c r="B349" s="43" t="s">
        <v>401</v>
      </c>
      <c r="D349" s="1"/>
      <c r="G349" s="79">
        <f>(G17+G28+G50+G75+G91+G107+G175+G220+G245+G273+G329+G346)</f>
        <v>76629.719999999987</v>
      </c>
    </row>
    <row r="350" spans="1:9" ht="15.75" customHeight="1">
      <c r="D350" s="1"/>
    </row>
    <row r="351" spans="1:9" ht="15.75" customHeight="1">
      <c r="D351" s="1"/>
    </row>
    <row r="352" spans="1:9" ht="15.75" customHeight="1">
      <c r="D352" s="1"/>
    </row>
    <row r="353" spans="4:4" ht="15.75" customHeight="1">
      <c r="D353" s="1"/>
    </row>
    <row r="354" spans="4:4" ht="15.75" customHeight="1">
      <c r="D354" s="1"/>
    </row>
    <row r="355" spans="4:4" ht="15.75" customHeight="1">
      <c r="D355" s="1"/>
    </row>
    <row r="356" spans="4:4" ht="15.75" customHeight="1">
      <c r="D356" s="1"/>
    </row>
    <row r="357" spans="4:4" ht="15.75" customHeight="1">
      <c r="D357" s="1"/>
    </row>
    <row r="358" spans="4:4" ht="15.75" customHeight="1">
      <c r="D358" s="1"/>
    </row>
    <row r="359" spans="4:4" ht="15.75" customHeight="1">
      <c r="D359" s="1"/>
    </row>
    <row r="360" spans="4:4" ht="15.75" customHeight="1">
      <c r="D360" s="1"/>
    </row>
    <row r="361" spans="4:4" ht="15.75" customHeight="1">
      <c r="D361" s="1"/>
    </row>
    <row r="362" spans="4:4" ht="15.75" customHeight="1">
      <c r="D362" s="1"/>
    </row>
    <row r="363" spans="4:4" ht="15.75" customHeight="1">
      <c r="D363" s="1"/>
    </row>
    <row r="364" spans="4:4" ht="15.75" customHeight="1">
      <c r="D364" s="1"/>
    </row>
    <row r="365" spans="4:4" ht="15.75" customHeight="1">
      <c r="D365" s="1"/>
    </row>
    <row r="366" spans="4:4" ht="15.75" customHeight="1">
      <c r="D366" s="1"/>
    </row>
    <row r="367" spans="4:4" ht="15.75" customHeight="1">
      <c r="D367" s="1"/>
    </row>
    <row r="368" spans="4:4" ht="15.75" customHeight="1">
      <c r="D368" s="1"/>
    </row>
    <row r="369" spans="4:4" ht="15.75" customHeight="1">
      <c r="D369" s="1"/>
    </row>
    <row r="370" spans="4:4" ht="15.75" customHeight="1">
      <c r="D370" s="1"/>
    </row>
    <row r="371" spans="4:4" ht="15.75" customHeight="1">
      <c r="D371" s="1"/>
    </row>
    <row r="372" spans="4:4" ht="15.75" customHeight="1">
      <c r="D372" s="1"/>
    </row>
    <row r="373" spans="4:4" ht="15.75" customHeight="1">
      <c r="D373" s="1"/>
    </row>
    <row r="374" spans="4:4" ht="15.75" customHeight="1">
      <c r="D374" s="1"/>
    </row>
    <row r="375" spans="4:4" ht="15.75" customHeight="1">
      <c r="D375" s="1"/>
    </row>
    <row r="376" spans="4:4" ht="15.75" customHeight="1">
      <c r="D376" s="1"/>
    </row>
    <row r="377" spans="4:4" ht="15.75" customHeight="1">
      <c r="D377" s="1"/>
    </row>
    <row r="378" spans="4:4" ht="15.75" customHeight="1">
      <c r="D378" s="1"/>
    </row>
    <row r="379" spans="4:4" ht="15.75" customHeight="1">
      <c r="D379" s="1"/>
    </row>
    <row r="380" spans="4:4" ht="15.75" customHeight="1">
      <c r="D380" s="1"/>
    </row>
    <row r="381" spans="4:4" ht="15.75" customHeight="1">
      <c r="D381" s="1"/>
    </row>
    <row r="382" spans="4:4" ht="15.75" customHeight="1">
      <c r="D382" s="1"/>
    </row>
    <row r="383" spans="4:4" ht="15.75" customHeight="1">
      <c r="D383" s="1"/>
    </row>
    <row r="384" spans="4:4" ht="15.75" customHeight="1">
      <c r="D384" s="1"/>
    </row>
    <row r="385" spans="4:4" ht="15.75" customHeight="1">
      <c r="D385" s="1"/>
    </row>
    <row r="386" spans="4:4" ht="15.75" customHeight="1">
      <c r="D386" s="1"/>
    </row>
    <row r="387" spans="4:4" ht="15.75" customHeight="1">
      <c r="D387" s="1"/>
    </row>
    <row r="388" spans="4:4" ht="15.75" customHeight="1">
      <c r="D388" s="1"/>
    </row>
    <row r="389" spans="4:4" ht="15.75" customHeight="1">
      <c r="D389" s="1"/>
    </row>
    <row r="390" spans="4:4" ht="15.75" customHeight="1">
      <c r="D390" s="1"/>
    </row>
    <row r="391" spans="4:4" ht="15.75" customHeight="1">
      <c r="D391" s="1"/>
    </row>
    <row r="392" spans="4:4" ht="15.75" customHeight="1">
      <c r="D392" s="1"/>
    </row>
    <row r="393" spans="4:4" ht="15.75" customHeight="1">
      <c r="D393" s="1"/>
    </row>
    <row r="394" spans="4:4" ht="15.75" customHeight="1">
      <c r="D394" s="1"/>
    </row>
    <row r="395" spans="4:4" ht="15.75" customHeight="1">
      <c r="D395" s="1"/>
    </row>
    <row r="396" spans="4:4" ht="15.75" customHeight="1">
      <c r="D396" s="1"/>
    </row>
    <row r="397" spans="4:4" ht="15.75" customHeight="1">
      <c r="D397" s="1"/>
    </row>
    <row r="398" spans="4:4" ht="15.75" customHeight="1">
      <c r="D398" s="1"/>
    </row>
    <row r="399" spans="4:4" ht="15.75" customHeight="1">
      <c r="D399" s="1"/>
    </row>
    <row r="400" spans="4:4" ht="15.75" customHeight="1">
      <c r="D400" s="1"/>
    </row>
    <row r="401" spans="4:4" ht="15.75" customHeight="1">
      <c r="D401" s="1"/>
    </row>
    <row r="402" spans="4:4" ht="15.75" customHeight="1">
      <c r="D402" s="1"/>
    </row>
    <row r="403" spans="4:4" ht="15.75" customHeight="1">
      <c r="D403" s="1"/>
    </row>
    <row r="404" spans="4:4" ht="15.75" customHeight="1">
      <c r="D404" s="1"/>
    </row>
    <row r="405" spans="4:4" ht="15.75" customHeight="1">
      <c r="D405" s="1"/>
    </row>
    <row r="406" spans="4:4" ht="15.75" customHeight="1">
      <c r="D406" s="1"/>
    </row>
    <row r="407" spans="4:4" ht="15.75" customHeight="1">
      <c r="D407" s="1"/>
    </row>
    <row r="408" spans="4:4" ht="15.75" customHeight="1">
      <c r="D408" s="1"/>
    </row>
    <row r="409" spans="4:4" ht="15.75" customHeight="1">
      <c r="D409" s="1"/>
    </row>
    <row r="410" spans="4:4" ht="15.75" customHeight="1">
      <c r="D410" s="1"/>
    </row>
    <row r="411" spans="4:4" ht="15.75" customHeight="1">
      <c r="D411" s="1"/>
    </row>
    <row r="412" spans="4:4" ht="15.75" customHeight="1">
      <c r="D412" s="1"/>
    </row>
    <row r="413" spans="4:4" ht="15.75" customHeight="1">
      <c r="D413" s="1"/>
    </row>
    <row r="414" spans="4:4" ht="15.75" customHeight="1">
      <c r="D414" s="1"/>
    </row>
    <row r="415" spans="4:4" ht="15.75" customHeight="1">
      <c r="D415" s="1"/>
    </row>
    <row r="416" spans="4:4" ht="15.75" customHeight="1">
      <c r="D416" s="1"/>
    </row>
    <row r="417" spans="4:4" ht="15.75" customHeight="1">
      <c r="D417" s="1"/>
    </row>
    <row r="418" spans="4:4" ht="15.75" customHeight="1">
      <c r="D418" s="1"/>
    </row>
    <row r="419" spans="4:4" ht="15.75" customHeight="1">
      <c r="D419" s="1"/>
    </row>
    <row r="420" spans="4:4" ht="15.75" customHeight="1">
      <c r="D420" s="1"/>
    </row>
    <row r="421" spans="4:4" ht="15.75" customHeight="1">
      <c r="D421" s="1"/>
    </row>
    <row r="422" spans="4:4" ht="15.75" customHeight="1">
      <c r="D422" s="1"/>
    </row>
    <row r="423" spans="4:4" ht="15.75" customHeight="1">
      <c r="D423" s="1"/>
    </row>
    <row r="424" spans="4:4" ht="15.75" customHeight="1">
      <c r="D424" s="1"/>
    </row>
    <row r="425" spans="4:4" ht="15.75" customHeight="1">
      <c r="D425" s="1"/>
    </row>
    <row r="426" spans="4:4" ht="15.75" customHeight="1">
      <c r="D426" s="1"/>
    </row>
    <row r="427" spans="4:4" ht="15.75" customHeight="1">
      <c r="D427" s="1"/>
    </row>
    <row r="428" spans="4:4" ht="15.75" customHeight="1">
      <c r="D428" s="1"/>
    </row>
    <row r="429" spans="4:4" ht="15.75" customHeight="1">
      <c r="D429" s="1"/>
    </row>
    <row r="430" spans="4:4" ht="15.75" customHeight="1">
      <c r="D430" s="1"/>
    </row>
    <row r="431" spans="4:4" ht="15.75" customHeight="1">
      <c r="D431" s="1"/>
    </row>
    <row r="432" spans="4:4" ht="15.75" customHeight="1">
      <c r="D432" s="1"/>
    </row>
    <row r="433" spans="4:4" ht="15.75" customHeight="1">
      <c r="D433" s="1"/>
    </row>
    <row r="434" spans="4:4" ht="15.75" customHeight="1">
      <c r="D434" s="1"/>
    </row>
    <row r="435" spans="4:4" ht="15.75" customHeight="1">
      <c r="D435" s="1"/>
    </row>
    <row r="436" spans="4:4" ht="15.75" customHeight="1">
      <c r="D436" s="1"/>
    </row>
    <row r="437" spans="4:4" ht="15.75" customHeight="1">
      <c r="D437" s="1"/>
    </row>
    <row r="438" spans="4:4" ht="15.75" customHeight="1">
      <c r="D438" s="1"/>
    </row>
    <row r="439" spans="4:4" ht="15.75" customHeight="1">
      <c r="D439" s="1"/>
    </row>
    <row r="440" spans="4:4" ht="15.75" customHeight="1">
      <c r="D440" s="1"/>
    </row>
    <row r="441" spans="4:4" ht="15.75" customHeight="1">
      <c r="D441" s="1"/>
    </row>
    <row r="442" spans="4:4" ht="15.75" customHeight="1">
      <c r="D442" s="1"/>
    </row>
    <row r="443" spans="4:4" ht="15.75" customHeight="1">
      <c r="D443" s="1"/>
    </row>
    <row r="444" spans="4:4" ht="15.75" customHeight="1">
      <c r="D444" s="1"/>
    </row>
    <row r="445" spans="4:4" ht="15.75" customHeight="1">
      <c r="D445" s="1"/>
    </row>
    <row r="446" spans="4:4" ht="15.75" customHeight="1">
      <c r="D446" s="1"/>
    </row>
    <row r="447" spans="4:4" ht="15.75" customHeight="1">
      <c r="D447" s="1"/>
    </row>
    <row r="448" spans="4:4" ht="15.75" customHeight="1">
      <c r="D448" s="1"/>
    </row>
    <row r="449" spans="4:4" ht="15.75" customHeight="1">
      <c r="D449" s="1"/>
    </row>
    <row r="450" spans="4:4" ht="15.75" customHeight="1">
      <c r="D450" s="1"/>
    </row>
    <row r="451" spans="4:4" ht="15.75" customHeight="1">
      <c r="D451" s="1"/>
    </row>
    <row r="452" spans="4:4" ht="15.75" customHeight="1">
      <c r="D452" s="1"/>
    </row>
    <row r="453" spans="4:4" ht="15.75" customHeight="1">
      <c r="D453" s="1"/>
    </row>
    <row r="454" spans="4:4" ht="15.75" customHeight="1">
      <c r="D454" s="1"/>
    </row>
    <row r="455" spans="4:4" ht="15.75" customHeight="1">
      <c r="D455" s="1"/>
    </row>
    <row r="456" spans="4:4" ht="15.75" customHeight="1">
      <c r="D456" s="1"/>
    </row>
    <row r="457" spans="4:4" ht="15.75" customHeight="1">
      <c r="D457" s="1"/>
    </row>
    <row r="458" spans="4:4" ht="15.75" customHeight="1">
      <c r="D458" s="1"/>
    </row>
    <row r="459" spans="4:4" ht="15.75" customHeight="1">
      <c r="D459" s="1"/>
    </row>
    <row r="460" spans="4:4" ht="15.75" customHeight="1">
      <c r="D460" s="1"/>
    </row>
    <row r="461" spans="4:4" ht="15.75" customHeight="1">
      <c r="D461" s="1"/>
    </row>
    <row r="462" spans="4:4" ht="15.75" customHeight="1">
      <c r="D462" s="1"/>
    </row>
    <row r="463" spans="4:4" ht="15.75" customHeight="1">
      <c r="D463" s="1"/>
    </row>
    <row r="464" spans="4:4" ht="15.75" customHeight="1">
      <c r="D464" s="1"/>
    </row>
    <row r="465" spans="4:4" ht="15.75" customHeight="1">
      <c r="D465" s="1"/>
    </row>
    <row r="466" spans="4:4" ht="15.75" customHeight="1">
      <c r="D466" s="1"/>
    </row>
    <row r="467" spans="4:4" ht="15.75" customHeight="1">
      <c r="D467" s="1"/>
    </row>
    <row r="468" spans="4:4" ht="15.75" customHeight="1">
      <c r="D468" s="1"/>
    </row>
    <row r="469" spans="4:4" ht="15.75" customHeight="1">
      <c r="D469" s="1"/>
    </row>
    <row r="470" spans="4:4" ht="15.75" customHeight="1">
      <c r="D470" s="1"/>
    </row>
    <row r="471" spans="4:4" ht="15.75" customHeight="1">
      <c r="D471" s="1"/>
    </row>
    <row r="472" spans="4:4" ht="15.75" customHeight="1">
      <c r="D472" s="1"/>
    </row>
    <row r="473" spans="4:4" ht="15.75" customHeight="1">
      <c r="D473" s="1"/>
    </row>
    <row r="474" spans="4:4" ht="15.75" customHeight="1">
      <c r="D474" s="1"/>
    </row>
    <row r="475" spans="4:4" ht="15.75" customHeight="1">
      <c r="D475" s="1"/>
    </row>
    <row r="476" spans="4:4" ht="15.75" customHeight="1">
      <c r="D476" s="1"/>
    </row>
    <row r="477" spans="4:4" ht="15.75" customHeight="1">
      <c r="D477" s="1"/>
    </row>
    <row r="478" spans="4:4" ht="15.75" customHeight="1">
      <c r="D478" s="1"/>
    </row>
    <row r="479" spans="4:4" ht="15.75" customHeight="1">
      <c r="D479" s="1"/>
    </row>
    <row r="480" spans="4:4" ht="15.75" customHeight="1">
      <c r="D480" s="1"/>
    </row>
    <row r="481" spans="4:4" ht="15.75" customHeight="1">
      <c r="D481" s="1"/>
    </row>
    <row r="482" spans="4:4" ht="15.75" customHeight="1">
      <c r="D482" s="1"/>
    </row>
    <row r="483" spans="4:4" ht="15.75" customHeight="1">
      <c r="D483" s="1"/>
    </row>
    <row r="484" spans="4:4" ht="15.75" customHeight="1">
      <c r="D484" s="1"/>
    </row>
    <row r="485" spans="4:4" ht="15.75" customHeight="1">
      <c r="D485" s="1"/>
    </row>
    <row r="486" spans="4:4" ht="15.75" customHeight="1">
      <c r="D486" s="1"/>
    </row>
    <row r="487" spans="4:4" ht="15.75" customHeight="1">
      <c r="D487" s="1"/>
    </row>
    <row r="488" spans="4:4" ht="15.75" customHeight="1">
      <c r="D488" s="1"/>
    </row>
    <row r="489" spans="4:4" ht="15.75" customHeight="1">
      <c r="D489" s="1"/>
    </row>
    <row r="490" spans="4:4" ht="15.75" customHeight="1">
      <c r="D490" s="1"/>
    </row>
    <row r="491" spans="4:4" ht="15.75" customHeight="1">
      <c r="D491" s="1"/>
    </row>
    <row r="492" spans="4:4" ht="15.75" customHeight="1">
      <c r="D492" s="1"/>
    </row>
    <row r="493" spans="4:4" ht="15.75" customHeight="1">
      <c r="D493" s="1"/>
    </row>
    <row r="494" spans="4:4" ht="15.75" customHeight="1">
      <c r="D494" s="1"/>
    </row>
    <row r="495" spans="4:4" ht="15.75" customHeight="1">
      <c r="D495" s="1"/>
    </row>
    <row r="496" spans="4:4" ht="15.75" customHeight="1">
      <c r="D496" s="1"/>
    </row>
    <row r="497" spans="4:4" ht="15.75" customHeight="1">
      <c r="D497" s="1"/>
    </row>
    <row r="498" spans="4:4" ht="15.75" customHeight="1">
      <c r="D498" s="1"/>
    </row>
    <row r="499" spans="4:4" ht="15.75" customHeight="1">
      <c r="D499" s="1"/>
    </row>
    <row r="500" spans="4:4" ht="15.75" customHeight="1">
      <c r="D500" s="1"/>
    </row>
    <row r="501" spans="4:4" ht="15.75" customHeight="1">
      <c r="D501" s="1"/>
    </row>
    <row r="502" spans="4:4" ht="15.75" customHeight="1">
      <c r="D502" s="1"/>
    </row>
    <row r="503" spans="4:4" ht="15.75" customHeight="1">
      <c r="D503" s="1"/>
    </row>
    <row r="504" spans="4:4" ht="15.75" customHeight="1">
      <c r="D504" s="1"/>
    </row>
    <row r="505" spans="4:4" ht="15.75" customHeight="1">
      <c r="D505" s="1"/>
    </row>
    <row r="506" spans="4:4" ht="15.75" customHeight="1">
      <c r="D506" s="1"/>
    </row>
    <row r="507" spans="4:4" ht="15.75" customHeight="1">
      <c r="D507" s="1"/>
    </row>
    <row r="508" spans="4:4" ht="15.75" customHeight="1">
      <c r="D508" s="1"/>
    </row>
    <row r="509" spans="4:4" ht="15.75" customHeight="1">
      <c r="D509" s="1"/>
    </row>
    <row r="510" spans="4:4" ht="15.75" customHeight="1">
      <c r="D510" s="1"/>
    </row>
    <row r="511" spans="4:4" ht="15.75" customHeight="1">
      <c r="D511" s="1"/>
    </row>
    <row r="512" spans="4:4" ht="15.75" customHeight="1">
      <c r="D512" s="1"/>
    </row>
    <row r="513" spans="4:4" ht="15.75" customHeight="1">
      <c r="D513" s="1"/>
    </row>
    <row r="514" spans="4:4" ht="15.75" customHeight="1">
      <c r="D514" s="1"/>
    </row>
    <row r="515" spans="4:4" ht="15.75" customHeight="1">
      <c r="D515" s="1"/>
    </row>
    <row r="516" spans="4:4" ht="15.75" customHeight="1">
      <c r="D516" s="1"/>
    </row>
    <row r="517" spans="4:4" ht="15.75" customHeight="1">
      <c r="D517" s="1"/>
    </row>
    <row r="518" spans="4:4" ht="15.75" customHeight="1">
      <c r="D518" s="1"/>
    </row>
    <row r="519" spans="4:4" ht="15.75" customHeight="1">
      <c r="D519" s="1"/>
    </row>
    <row r="520" spans="4:4" ht="15.75" customHeight="1">
      <c r="D520" s="1"/>
    </row>
    <row r="521" spans="4:4" ht="15.75" customHeight="1">
      <c r="D521" s="1"/>
    </row>
    <row r="522" spans="4:4" ht="15.75" customHeight="1">
      <c r="D522" s="1"/>
    </row>
    <row r="523" spans="4:4" ht="15.75" customHeight="1">
      <c r="D523" s="1"/>
    </row>
    <row r="524" spans="4:4" ht="15.75" customHeight="1">
      <c r="D524" s="1"/>
    </row>
    <row r="525" spans="4:4" ht="15.75" customHeight="1">
      <c r="D525" s="1"/>
    </row>
    <row r="526" spans="4:4" ht="15.75" customHeight="1">
      <c r="D526" s="1"/>
    </row>
    <row r="527" spans="4:4" ht="15.75" customHeight="1">
      <c r="D527" s="1"/>
    </row>
    <row r="528" spans="4:4" ht="15.75" customHeight="1">
      <c r="D528" s="1"/>
    </row>
    <row r="529" spans="4:4" ht="15.75" customHeight="1">
      <c r="D529" s="1"/>
    </row>
    <row r="530" spans="4:4" ht="15.75" customHeight="1">
      <c r="D530" s="1"/>
    </row>
    <row r="531" spans="4:4" ht="15.75" customHeight="1">
      <c r="D531" s="1"/>
    </row>
    <row r="532" spans="4:4" ht="15.75" customHeight="1">
      <c r="D532" s="1"/>
    </row>
    <row r="533" spans="4:4" ht="15.75" customHeight="1">
      <c r="D533" s="1"/>
    </row>
    <row r="534" spans="4:4" ht="15.75" customHeight="1">
      <c r="D534" s="1"/>
    </row>
    <row r="535" spans="4:4" ht="15.75" customHeight="1">
      <c r="D535" s="1"/>
    </row>
    <row r="536" spans="4:4" ht="15.75" customHeight="1">
      <c r="D536" s="1"/>
    </row>
    <row r="537" spans="4:4" ht="15.75" customHeight="1">
      <c r="D537" s="1"/>
    </row>
    <row r="538" spans="4:4" ht="15.75" customHeight="1">
      <c r="D538" s="1"/>
    </row>
    <row r="539" spans="4:4" ht="15.75" customHeight="1">
      <c r="D539" s="1"/>
    </row>
    <row r="540" spans="4:4" ht="15.75" customHeight="1">
      <c r="D540" s="1"/>
    </row>
    <row r="541" spans="4:4" ht="15.75" customHeight="1">
      <c r="D541" s="1"/>
    </row>
    <row r="542" spans="4:4" ht="15.75" customHeight="1">
      <c r="D542" s="1"/>
    </row>
    <row r="543" spans="4:4" ht="15.75" customHeight="1">
      <c r="D543" s="1"/>
    </row>
    <row r="544" spans="4:4" ht="15.75" customHeight="1">
      <c r="D544" s="1"/>
    </row>
    <row r="545" spans="4:4" ht="15.75" customHeight="1">
      <c r="D545" s="1"/>
    </row>
    <row r="546" spans="4:4" ht="15.75" customHeight="1">
      <c r="D546" s="1"/>
    </row>
    <row r="547" spans="4:4" ht="15.75" customHeight="1">
      <c r="D547" s="1"/>
    </row>
    <row r="548" spans="4:4" ht="15.75" customHeight="1">
      <c r="D548" s="1"/>
    </row>
    <row r="549" spans="4:4" ht="15.75" customHeight="1">
      <c r="D549" s="1"/>
    </row>
    <row r="550" spans="4:4" ht="15.75" customHeight="1">
      <c r="D550" s="1"/>
    </row>
    <row r="551" spans="4:4" ht="15.75" customHeight="1">
      <c r="D551" s="1"/>
    </row>
    <row r="552" spans="4:4" ht="15.75" customHeight="1">
      <c r="D552" s="1"/>
    </row>
    <row r="553" spans="4:4" ht="15.75" customHeight="1">
      <c r="D553" s="1"/>
    </row>
    <row r="554" spans="4:4" ht="15.75" customHeight="1">
      <c r="D554" s="1"/>
    </row>
    <row r="555" spans="4:4" ht="15.75" customHeight="1">
      <c r="D555" s="1"/>
    </row>
    <row r="556" spans="4:4" ht="15.75" customHeight="1">
      <c r="D556" s="1"/>
    </row>
    <row r="557" spans="4:4" ht="15.75" customHeight="1">
      <c r="D557" s="1"/>
    </row>
    <row r="558" spans="4:4" ht="15.75" customHeight="1">
      <c r="D558" s="1"/>
    </row>
    <row r="559" spans="4:4" ht="15.75" customHeight="1">
      <c r="D559" s="1"/>
    </row>
    <row r="560" spans="4:4" ht="15.75" customHeight="1">
      <c r="D560" s="1"/>
    </row>
    <row r="561" spans="4:4" ht="15.75" customHeight="1">
      <c r="D561" s="1"/>
    </row>
    <row r="562" spans="4:4" ht="15.75" customHeight="1">
      <c r="D562" s="1"/>
    </row>
    <row r="563" spans="4:4" ht="15.75" customHeight="1">
      <c r="D563" s="1"/>
    </row>
    <row r="564" spans="4:4" ht="15.75" customHeight="1">
      <c r="D564" s="1"/>
    </row>
    <row r="565" spans="4:4" ht="15.75" customHeight="1">
      <c r="D565" s="1"/>
    </row>
    <row r="566" spans="4:4" ht="15.75" customHeight="1">
      <c r="D566" s="1"/>
    </row>
    <row r="567" spans="4:4" ht="15.75" customHeight="1">
      <c r="D567" s="1"/>
    </row>
    <row r="568" spans="4:4" ht="15.75" customHeight="1">
      <c r="D568" s="1"/>
    </row>
    <row r="569" spans="4:4" ht="15.75" customHeight="1">
      <c r="D569" s="1"/>
    </row>
    <row r="570" spans="4:4" ht="15.75" customHeight="1">
      <c r="D570" s="1"/>
    </row>
    <row r="571" spans="4:4" ht="15.75" customHeight="1">
      <c r="D571" s="1"/>
    </row>
    <row r="572" spans="4:4" ht="15.75" customHeight="1">
      <c r="D572" s="1"/>
    </row>
    <row r="573" spans="4:4" ht="15.75" customHeight="1">
      <c r="D573" s="1"/>
    </row>
    <row r="574" spans="4:4" ht="15.75" customHeight="1">
      <c r="D574" s="1"/>
    </row>
    <row r="575" spans="4:4" ht="15.75" customHeight="1">
      <c r="D575" s="1"/>
    </row>
    <row r="576" spans="4:4" ht="15.75" customHeight="1">
      <c r="D576" s="1"/>
    </row>
    <row r="577" spans="4:4" ht="15.75" customHeight="1">
      <c r="D577" s="1"/>
    </row>
    <row r="578" spans="4:4" ht="15.75" customHeight="1">
      <c r="D578" s="1"/>
    </row>
    <row r="579" spans="4:4" ht="15.75" customHeight="1">
      <c r="D579" s="1"/>
    </row>
    <row r="580" spans="4:4" ht="15.75" customHeight="1">
      <c r="D580" s="1"/>
    </row>
    <row r="581" spans="4:4" ht="15.75" customHeight="1">
      <c r="D581" s="1"/>
    </row>
    <row r="582" spans="4:4" ht="15.75" customHeight="1">
      <c r="D582" s="1"/>
    </row>
    <row r="583" spans="4:4" ht="15.75" customHeight="1">
      <c r="D583" s="1"/>
    </row>
    <row r="584" spans="4:4" ht="15.75" customHeight="1">
      <c r="D584" s="1"/>
    </row>
    <row r="585" spans="4:4" ht="15.75" customHeight="1">
      <c r="D585" s="1"/>
    </row>
    <row r="586" spans="4:4" ht="15.75" customHeight="1">
      <c r="D586" s="1"/>
    </row>
    <row r="587" spans="4:4" ht="15.75" customHeight="1">
      <c r="D587" s="1"/>
    </row>
    <row r="588" spans="4:4" ht="15.75" customHeight="1">
      <c r="D588" s="1"/>
    </row>
    <row r="589" spans="4:4" ht="15.75" customHeight="1">
      <c r="D589" s="1"/>
    </row>
    <row r="590" spans="4:4" ht="15.75" customHeight="1">
      <c r="D590" s="1"/>
    </row>
    <row r="591" spans="4:4" ht="15.75" customHeight="1">
      <c r="D591" s="1"/>
    </row>
    <row r="592" spans="4:4" ht="15.75" customHeight="1">
      <c r="D592" s="1"/>
    </row>
    <row r="593" spans="4:4" ht="15.75" customHeight="1">
      <c r="D593" s="1"/>
    </row>
    <row r="594" spans="4:4" ht="15.75" customHeight="1">
      <c r="D594" s="1"/>
    </row>
    <row r="595" spans="4:4" ht="15.75" customHeight="1">
      <c r="D595" s="1"/>
    </row>
    <row r="596" spans="4:4" ht="15.75" customHeight="1">
      <c r="D596" s="1"/>
    </row>
    <row r="597" spans="4:4" ht="15.75" customHeight="1">
      <c r="D597" s="1"/>
    </row>
    <row r="598" spans="4:4" ht="15.75" customHeight="1">
      <c r="D598" s="1"/>
    </row>
    <row r="599" spans="4:4" ht="15.75" customHeight="1">
      <c r="D599" s="1"/>
    </row>
    <row r="600" spans="4:4" ht="15.75" customHeight="1">
      <c r="D600" s="1"/>
    </row>
    <row r="601" spans="4:4" ht="15.75" customHeight="1">
      <c r="D601" s="1"/>
    </row>
    <row r="602" spans="4:4" ht="15.75" customHeight="1">
      <c r="D602" s="1"/>
    </row>
    <row r="603" spans="4:4" ht="15.75" customHeight="1">
      <c r="D603" s="1"/>
    </row>
    <row r="604" spans="4:4" ht="15.75" customHeight="1">
      <c r="D604" s="1"/>
    </row>
    <row r="605" spans="4:4" ht="15.75" customHeight="1">
      <c r="D605" s="1"/>
    </row>
    <row r="606" spans="4:4" ht="15.75" customHeight="1">
      <c r="D606" s="1"/>
    </row>
    <row r="607" spans="4:4" ht="15.75" customHeight="1">
      <c r="D607" s="1"/>
    </row>
    <row r="608" spans="4:4" ht="15.75" customHeight="1">
      <c r="D608" s="1"/>
    </row>
    <row r="609" spans="4:4" ht="15.75" customHeight="1">
      <c r="D609" s="1"/>
    </row>
    <row r="610" spans="4:4" ht="15.75" customHeight="1">
      <c r="D610" s="1"/>
    </row>
    <row r="611" spans="4:4" ht="15.75" customHeight="1">
      <c r="D611" s="1"/>
    </row>
    <row r="612" spans="4:4" ht="15.75" customHeight="1">
      <c r="D612" s="1"/>
    </row>
    <row r="613" spans="4:4" ht="15.75" customHeight="1">
      <c r="D613" s="1"/>
    </row>
    <row r="614" spans="4:4" ht="15.75" customHeight="1">
      <c r="D614" s="1"/>
    </row>
    <row r="615" spans="4:4" ht="15.75" customHeight="1">
      <c r="D615" s="1"/>
    </row>
    <row r="616" spans="4:4" ht="15.75" customHeight="1">
      <c r="D616" s="1"/>
    </row>
    <row r="617" spans="4:4" ht="15.75" customHeight="1">
      <c r="D617" s="1"/>
    </row>
    <row r="618" spans="4:4" ht="15.75" customHeight="1">
      <c r="D618" s="1"/>
    </row>
    <row r="619" spans="4:4" ht="15.75" customHeight="1">
      <c r="D619" s="1"/>
    </row>
    <row r="620" spans="4:4" ht="15.75" customHeight="1">
      <c r="D620" s="1"/>
    </row>
    <row r="621" spans="4:4" ht="15.75" customHeight="1">
      <c r="D621" s="1"/>
    </row>
    <row r="622" spans="4:4" ht="15.75" customHeight="1">
      <c r="D622" s="1"/>
    </row>
    <row r="623" spans="4:4" ht="15.75" customHeight="1">
      <c r="D623" s="1"/>
    </row>
    <row r="624" spans="4:4" ht="15.75" customHeight="1">
      <c r="D624" s="1"/>
    </row>
    <row r="625" spans="4:4" ht="15.75" customHeight="1">
      <c r="D625" s="1"/>
    </row>
    <row r="626" spans="4:4" ht="15.75" customHeight="1">
      <c r="D626" s="1"/>
    </row>
    <row r="627" spans="4:4" ht="15.75" customHeight="1">
      <c r="D627" s="1"/>
    </row>
    <row r="628" spans="4:4" ht="15.75" customHeight="1">
      <c r="D628" s="1"/>
    </row>
    <row r="629" spans="4:4" ht="15.75" customHeight="1">
      <c r="D629" s="1"/>
    </row>
    <row r="630" spans="4:4" ht="15.75" customHeight="1">
      <c r="D630" s="1"/>
    </row>
    <row r="631" spans="4:4" ht="15.75" customHeight="1">
      <c r="D631" s="1"/>
    </row>
    <row r="632" spans="4:4" ht="15.75" customHeight="1">
      <c r="D632" s="1"/>
    </row>
    <row r="633" spans="4:4" ht="15.75" customHeight="1">
      <c r="D633" s="1"/>
    </row>
    <row r="634" spans="4:4" ht="15.75" customHeight="1">
      <c r="D634" s="1"/>
    </row>
    <row r="635" spans="4:4" ht="15.75" customHeight="1">
      <c r="D635" s="1"/>
    </row>
    <row r="636" spans="4:4" ht="15.75" customHeight="1">
      <c r="D636" s="1"/>
    </row>
    <row r="637" spans="4:4" ht="15.75" customHeight="1">
      <c r="D637" s="1"/>
    </row>
    <row r="638" spans="4:4" ht="15.75" customHeight="1">
      <c r="D638" s="1"/>
    </row>
    <row r="639" spans="4:4" ht="15.75" customHeight="1">
      <c r="D639" s="1"/>
    </row>
    <row r="640" spans="4:4" ht="15.75" customHeight="1">
      <c r="D640" s="1"/>
    </row>
    <row r="641" spans="4:4" ht="15.75" customHeight="1">
      <c r="D641" s="1"/>
    </row>
    <row r="642" spans="4:4" ht="15.75" customHeight="1">
      <c r="D642" s="1"/>
    </row>
    <row r="643" spans="4:4" ht="15.75" customHeight="1">
      <c r="D643" s="1"/>
    </row>
    <row r="644" spans="4:4" ht="15.75" customHeight="1">
      <c r="D644" s="1"/>
    </row>
    <row r="645" spans="4:4" ht="15.75" customHeight="1">
      <c r="D645" s="1"/>
    </row>
    <row r="646" spans="4:4" ht="15.75" customHeight="1">
      <c r="D646" s="1"/>
    </row>
    <row r="647" spans="4:4" ht="15.75" customHeight="1">
      <c r="D647" s="1"/>
    </row>
    <row r="648" spans="4:4" ht="15.75" customHeight="1">
      <c r="D648" s="1"/>
    </row>
    <row r="649" spans="4:4" ht="15.75" customHeight="1">
      <c r="D649" s="1"/>
    </row>
    <row r="650" spans="4:4" ht="15.75" customHeight="1">
      <c r="D650" s="1"/>
    </row>
    <row r="651" spans="4:4" ht="15.75" customHeight="1">
      <c r="D651" s="1"/>
    </row>
    <row r="652" spans="4:4" ht="15.75" customHeight="1">
      <c r="D652" s="1"/>
    </row>
    <row r="653" spans="4:4" ht="15.75" customHeight="1">
      <c r="D653" s="1"/>
    </row>
    <row r="654" spans="4:4" ht="15.75" customHeight="1">
      <c r="D654" s="1"/>
    </row>
    <row r="655" spans="4:4" ht="15.75" customHeight="1">
      <c r="D655" s="1"/>
    </row>
    <row r="656" spans="4:4" ht="15.75" customHeight="1">
      <c r="D656" s="1"/>
    </row>
    <row r="657" spans="4:4" ht="15.75" customHeight="1">
      <c r="D657" s="1"/>
    </row>
    <row r="658" spans="4:4" ht="15.75" customHeight="1">
      <c r="D658" s="1"/>
    </row>
    <row r="659" spans="4:4" ht="15.75" customHeight="1">
      <c r="D659" s="1"/>
    </row>
    <row r="660" spans="4:4" ht="15.75" customHeight="1">
      <c r="D660" s="1"/>
    </row>
    <row r="661" spans="4:4" ht="15.75" customHeight="1">
      <c r="D661" s="1"/>
    </row>
    <row r="662" spans="4:4" ht="15.75" customHeight="1">
      <c r="D662" s="1"/>
    </row>
    <row r="663" spans="4:4" ht="15.75" customHeight="1">
      <c r="D663" s="1"/>
    </row>
    <row r="664" spans="4:4" ht="15.75" customHeight="1">
      <c r="D664" s="1"/>
    </row>
    <row r="665" spans="4:4" ht="15.75" customHeight="1">
      <c r="D665" s="1"/>
    </row>
    <row r="666" spans="4:4" ht="15.75" customHeight="1">
      <c r="D666" s="1"/>
    </row>
    <row r="667" spans="4:4" ht="15.75" customHeight="1">
      <c r="D667" s="1"/>
    </row>
    <row r="668" spans="4:4" ht="15.75" customHeight="1">
      <c r="D668" s="1"/>
    </row>
    <row r="669" spans="4:4" ht="15.75" customHeight="1">
      <c r="D669" s="1"/>
    </row>
    <row r="670" spans="4:4" ht="15.75" customHeight="1">
      <c r="D670" s="1"/>
    </row>
    <row r="671" spans="4:4" ht="15.75" customHeight="1">
      <c r="D671" s="1"/>
    </row>
    <row r="672" spans="4:4" ht="15.75" customHeight="1">
      <c r="D672" s="1"/>
    </row>
    <row r="673" spans="4:4" ht="15.75" customHeight="1">
      <c r="D673" s="1"/>
    </row>
    <row r="674" spans="4:4" ht="15.75" customHeight="1">
      <c r="D674" s="1"/>
    </row>
    <row r="675" spans="4:4" ht="15.75" customHeight="1">
      <c r="D675" s="1"/>
    </row>
    <row r="676" spans="4:4" ht="15.75" customHeight="1">
      <c r="D676" s="1"/>
    </row>
    <row r="677" spans="4:4" ht="15.75" customHeight="1">
      <c r="D677" s="1"/>
    </row>
    <row r="678" spans="4:4" ht="15.75" customHeight="1">
      <c r="D678" s="1"/>
    </row>
    <row r="679" spans="4:4" ht="15.75" customHeight="1">
      <c r="D679" s="1"/>
    </row>
    <row r="680" spans="4:4" ht="15.75" customHeight="1">
      <c r="D680" s="1"/>
    </row>
    <row r="681" spans="4:4" ht="15.75" customHeight="1">
      <c r="D681" s="1"/>
    </row>
    <row r="682" spans="4:4" ht="15.75" customHeight="1">
      <c r="D682" s="1"/>
    </row>
    <row r="683" spans="4:4" ht="15.75" customHeight="1">
      <c r="D683" s="1"/>
    </row>
    <row r="684" spans="4:4" ht="15.75" customHeight="1">
      <c r="D684" s="1"/>
    </row>
    <row r="685" spans="4:4" ht="15.75" customHeight="1">
      <c r="D685" s="1"/>
    </row>
    <row r="686" spans="4:4" ht="15.75" customHeight="1">
      <c r="D686" s="1"/>
    </row>
    <row r="687" spans="4:4" ht="15.75" customHeight="1">
      <c r="D687" s="1"/>
    </row>
    <row r="688" spans="4:4" ht="15.75" customHeight="1">
      <c r="D688" s="1"/>
    </row>
    <row r="689" spans="4:4" ht="15.75" customHeight="1">
      <c r="D689" s="1"/>
    </row>
    <row r="690" spans="4:4" ht="15.75" customHeight="1">
      <c r="D690" s="1"/>
    </row>
    <row r="691" spans="4:4" ht="15.75" customHeight="1">
      <c r="D691" s="1"/>
    </row>
    <row r="692" spans="4:4" ht="15.75" customHeight="1">
      <c r="D692" s="1"/>
    </row>
    <row r="693" spans="4:4" ht="15.75" customHeight="1">
      <c r="D693" s="1"/>
    </row>
    <row r="694" spans="4:4" ht="15.75" customHeight="1">
      <c r="D694" s="1"/>
    </row>
    <row r="695" spans="4:4" ht="15.75" customHeight="1">
      <c r="D695" s="1"/>
    </row>
    <row r="696" spans="4:4" ht="15.75" customHeight="1">
      <c r="D696" s="1"/>
    </row>
    <row r="697" spans="4:4" ht="15.75" customHeight="1">
      <c r="D697" s="1"/>
    </row>
    <row r="698" spans="4:4" ht="15.75" customHeight="1">
      <c r="D698" s="1"/>
    </row>
    <row r="699" spans="4:4" ht="15.75" customHeight="1">
      <c r="D699" s="1"/>
    </row>
    <row r="700" spans="4:4" ht="15.75" customHeight="1">
      <c r="D700" s="1"/>
    </row>
    <row r="701" spans="4:4" ht="15.75" customHeight="1">
      <c r="D701" s="1"/>
    </row>
    <row r="702" spans="4:4" ht="15.75" customHeight="1">
      <c r="D702" s="1"/>
    </row>
    <row r="703" spans="4:4" ht="15.75" customHeight="1">
      <c r="D703" s="1"/>
    </row>
    <row r="704" spans="4:4" ht="15.75" customHeight="1">
      <c r="D704" s="1"/>
    </row>
    <row r="705" spans="4:4" ht="15.75" customHeight="1">
      <c r="D705" s="1"/>
    </row>
    <row r="706" spans="4:4" ht="15.75" customHeight="1">
      <c r="D706" s="1"/>
    </row>
    <row r="707" spans="4:4" ht="15.75" customHeight="1">
      <c r="D707" s="1"/>
    </row>
    <row r="708" spans="4:4" ht="15.75" customHeight="1">
      <c r="D708" s="1"/>
    </row>
    <row r="709" spans="4:4" ht="15.75" customHeight="1">
      <c r="D709" s="1"/>
    </row>
    <row r="710" spans="4:4" ht="15.75" customHeight="1">
      <c r="D710" s="1"/>
    </row>
    <row r="711" spans="4:4" ht="15.75" customHeight="1">
      <c r="D711" s="1"/>
    </row>
    <row r="712" spans="4:4" ht="15.75" customHeight="1">
      <c r="D712" s="1"/>
    </row>
    <row r="713" spans="4:4" ht="15.75" customHeight="1">
      <c r="D713" s="1"/>
    </row>
    <row r="714" spans="4:4" ht="15.75" customHeight="1">
      <c r="D714" s="1"/>
    </row>
    <row r="715" spans="4:4" ht="15.75" customHeight="1">
      <c r="D715" s="1"/>
    </row>
    <row r="716" spans="4:4" ht="15.75" customHeight="1">
      <c r="D716" s="1"/>
    </row>
    <row r="717" spans="4:4" ht="15.75" customHeight="1">
      <c r="D717" s="1"/>
    </row>
    <row r="718" spans="4:4" ht="15.75" customHeight="1">
      <c r="D718" s="1"/>
    </row>
    <row r="719" spans="4:4" ht="15.75" customHeight="1">
      <c r="D719" s="1"/>
    </row>
    <row r="720" spans="4:4" ht="15.75" customHeight="1">
      <c r="D720" s="1"/>
    </row>
    <row r="721" spans="4:4" ht="15.75" customHeight="1">
      <c r="D721" s="1"/>
    </row>
    <row r="722" spans="4:4" ht="15.75" customHeight="1">
      <c r="D722" s="1"/>
    </row>
    <row r="723" spans="4:4" ht="15.75" customHeight="1">
      <c r="D723" s="1"/>
    </row>
    <row r="724" spans="4:4" ht="15.75" customHeight="1">
      <c r="D724" s="1"/>
    </row>
    <row r="725" spans="4:4" ht="15.75" customHeight="1">
      <c r="D725" s="1"/>
    </row>
    <row r="726" spans="4:4" ht="15.75" customHeight="1">
      <c r="D726" s="1"/>
    </row>
    <row r="727" spans="4:4" ht="15.75" customHeight="1">
      <c r="D727" s="1"/>
    </row>
    <row r="728" spans="4:4" ht="15.75" customHeight="1">
      <c r="D728" s="1"/>
    </row>
    <row r="729" spans="4:4" ht="15.75" customHeight="1">
      <c r="D729" s="1"/>
    </row>
    <row r="730" spans="4:4" ht="15.75" customHeight="1">
      <c r="D730" s="1"/>
    </row>
    <row r="731" spans="4:4" ht="15.75" customHeight="1">
      <c r="D731" s="1"/>
    </row>
    <row r="732" spans="4:4" ht="15.75" customHeight="1">
      <c r="D732" s="1"/>
    </row>
    <row r="733" spans="4:4" ht="15.75" customHeight="1">
      <c r="D733" s="1"/>
    </row>
    <row r="734" spans="4:4" ht="15.75" customHeight="1">
      <c r="D734" s="1"/>
    </row>
    <row r="735" spans="4:4" ht="15.75" customHeight="1">
      <c r="D735" s="1"/>
    </row>
    <row r="736" spans="4:4" ht="15.75" customHeight="1">
      <c r="D736" s="1"/>
    </row>
    <row r="737" spans="4:4" ht="15.75" customHeight="1">
      <c r="D737" s="1"/>
    </row>
    <row r="738" spans="4:4" ht="15.75" customHeight="1">
      <c r="D738" s="1"/>
    </row>
    <row r="739" spans="4:4" ht="15.75" customHeight="1">
      <c r="D739" s="1"/>
    </row>
    <row r="740" spans="4:4" ht="15.75" customHeight="1">
      <c r="D740" s="1"/>
    </row>
    <row r="741" spans="4:4" ht="15.75" customHeight="1">
      <c r="D741" s="1"/>
    </row>
    <row r="742" spans="4:4" ht="15.75" customHeight="1">
      <c r="D742" s="1"/>
    </row>
    <row r="743" spans="4:4" ht="15.75" customHeight="1">
      <c r="D743" s="1"/>
    </row>
    <row r="744" spans="4:4" ht="15.75" customHeight="1">
      <c r="D744" s="1"/>
    </row>
    <row r="745" spans="4:4" ht="15.75" customHeight="1">
      <c r="D745" s="1"/>
    </row>
    <row r="746" spans="4:4" ht="15.75" customHeight="1">
      <c r="D746" s="1"/>
    </row>
    <row r="747" spans="4:4" ht="15.75" customHeight="1">
      <c r="D747" s="1"/>
    </row>
    <row r="748" spans="4:4" ht="15.75" customHeight="1">
      <c r="D748" s="1"/>
    </row>
    <row r="749" spans="4:4" ht="15.75" customHeight="1">
      <c r="D749" s="1"/>
    </row>
    <row r="750" spans="4:4" ht="15.75" customHeight="1">
      <c r="D750" s="1"/>
    </row>
    <row r="751" spans="4:4" ht="15.75" customHeight="1">
      <c r="D751" s="1"/>
    </row>
    <row r="752" spans="4:4" ht="15.75" customHeight="1">
      <c r="D752" s="1"/>
    </row>
    <row r="753" spans="4:4" ht="15.75" customHeight="1">
      <c r="D753" s="1"/>
    </row>
    <row r="754" spans="4:4" ht="15.75" customHeight="1">
      <c r="D754" s="1"/>
    </row>
    <row r="755" spans="4:4" ht="15.75" customHeight="1">
      <c r="D755" s="1"/>
    </row>
    <row r="756" spans="4:4" ht="15.75" customHeight="1">
      <c r="D756" s="1"/>
    </row>
    <row r="757" spans="4:4" ht="15.75" customHeight="1">
      <c r="D757" s="1"/>
    </row>
    <row r="758" spans="4:4" ht="15.75" customHeight="1">
      <c r="D758" s="1"/>
    </row>
    <row r="759" spans="4:4" ht="15.75" customHeight="1">
      <c r="D759" s="1"/>
    </row>
    <row r="760" spans="4:4" ht="15.75" customHeight="1">
      <c r="D760" s="1"/>
    </row>
    <row r="761" spans="4:4" ht="15.75" customHeight="1">
      <c r="D761" s="1"/>
    </row>
    <row r="762" spans="4:4" ht="15.75" customHeight="1">
      <c r="D762" s="1"/>
    </row>
    <row r="763" spans="4:4" ht="15.75" customHeight="1">
      <c r="D763" s="1"/>
    </row>
    <row r="764" spans="4:4" ht="15.75" customHeight="1">
      <c r="D764" s="1"/>
    </row>
    <row r="765" spans="4:4" ht="15.75" customHeight="1">
      <c r="D765" s="1"/>
    </row>
    <row r="766" spans="4:4" ht="15.75" customHeight="1">
      <c r="D766" s="1"/>
    </row>
    <row r="767" spans="4:4" ht="15.75" customHeight="1">
      <c r="D767" s="1"/>
    </row>
    <row r="768" spans="4:4" ht="15.75" customHeight="1">
      <c r="D768" s="1"/>
    </row>
    <row r="769" spans="4:4" ht="15.75" customHeight="1">
      <c r="D769" s="1"/>
    </row>
    <row r="770" spans="4:4" ht="15.75" customHeight="1">
      <c r="D770" s="1"/>
    </row>
    <row r="771" spans="4:4" ht="15.75" customHeight="1">
      <c r="D771" s="1"/>
    </row>
    <row r="772" spans="4:4" ht="15.75" customHeight="1">
      <c r="D772" s="1"/>
    </row>
    <row r="773" spans="4:4" ht="15.75" customHeight="1">
      <c r="D773" s="1"/>
    </row>
    <row r="774" spans="4:4" ht="15.75" customHeight="1">
      <c r="D774" s="1"/>
    </row>
    <row r="775" spans="4:4" ht="15.75" customHeight="1">
      <c r="D775" s="1"/>
    </row>
    <row r="776" spans="4:4" ht="15.75" customHeight="1">
      <c r="D776" s="1"/>
    </row>
    <row r="777" spans="4:4" ht="15.75" customHeight="1">
      <c r="D777" s="1"/>
    </row>
    <row r="778" spans="4:4" ht="15.75" customHeight="1">
      <c r="D778" s="1"/>
    </row>
    <row r="779" spans="4:4" ht="15.75" customHeight="1">
      <c r="D779" s="1"/>
    </row>
    <row r="780" spans="4:4" ht="15.75" customHeight="1">
      <c r="D780" s="1"/>
    </row>
    <row r="781" spans="4:4" ht="15.75" customHeight="1">
      <c r="D781" s="1"/>
    </row>
    <row r="782" spans="4:4" ht="15.75" customHeight="1">
      <c r="D782" s="1"/>
    </row>
    <row r="783" spans="4:4" ht="15.75" customHeight="1">
      <c r="D783" s="1"/>
    </row>
    <row r="784" spans="4:4" ht="15.75" customHeight="1">
      <c r="D784" s="1"/>
    </row>
    <row r="785" spans="4:4" ht="15.75" customHeight="1">
      <c r="D785" s="1"/>
    </row>
    <row r="786" spans="4:4" ht="15.75" customHeight="1">
      <c r="D786" s="1"/>
    </row>
    <row r="787" spans="4:4" ht="15.75" customHeight="1">
      <c r="D787" s="1"/>
    </row>
    <row r="788" spans="4:4" ht="15.75" customHeight="1">
      <c r="D788" s="1"/>
    </row>
    <row r="789" spans="4:4" ht="15.75" customHeight="1">
      <c r="D789" s="1"/>
    </row>
    <row r="790" spans="4:4" ht="15.75" customHeight="1">
      <c r="D790" s="1"/>
    </row>
    <row r="791" spans="4:4" ht="15.75" customHeight="1">
      <c r="D791" s="1"/>
    </row>
    <row r="792" spans="4:4" ht="15.75" customHeight="1">
      <c r="D792" s="1"/>
    </row>
    <row r="793" spans="4:4" ht="15.75" customHeight="1">
      <c r="D793" s="1"/>
    </row>
    <row r="794" spans="4:4" ht="15.75" customHeight="1">
      <c r="D794" s="1"/>
    </row>
    <row r="795" spans="4:4" ht="15.75" customHeight="1">
      <c r="D795" s="1"/>
    </row>
    <row r="796" spans="4:4" ht="15.75" customHeight="1">
      <c r="D796" s="1"/>
    </row>
    <row r="797" spans="4:4" ht="15.75" customHeight="1">
      <c r="D797" s="1"/>
    </row>
    <row r="798" spans="4:4" ht="15.75" customHeight="1">
      <c r="D798" s="1"/>
    </row>
    <row r="799" spans="4:4" ht="15.75" customHeight="1">
      <c r="D799" s="1"/>
    </row>
    <row r="800" spans="4:4" ht="15.75" customHeight="1">
      <c r="D800" s="1"/>
    </row>
    <row r="801" spans="4:4" ht="15.75" customHeight="1">
      <c r="D801" s="1"/>
    </row>
    <row r="802" spans="4:4" ht="15.75" customHeight="1">
      <c r="D802" s="1"/>
    </row>
    <row r="803" spans="4:4" ht="15.75" customHeight="1">
      <c r="D803" s="1"/>
    </row>
    <row r="804" spans="4:4" ht="15.75" customHeight="1">
      <c r="D804" s="1"/>
    </row>
    <row r="805" spans="4:4" ht="15.75" customHeight="1">
      <c r="D805" s="1"/>
    </row>
    <row r="806" spans="4:4" ht="15.75" customHeight="1">
      <c r="D806" s="1"/>
    </row>
    <row r="807" spans="4:4" ht="15.75" customHeight="1">
      <c r="D807" s="1"/>
    </row>
    <row r="808" spans="4:4" ht="15.75" customHeight="1">
      <c r="D808" s="1"/>
    </row>
    <row r="809" spans="4:4" ht="15.75" customHeight="1">
      <c r="D809" s="1"/>
    </row>
    <row r="810" spans="4:4" ht="15.75" customHeight="1">
      <c r="D810" s="1"/>
    </row>
    <row r="811" spans="4:4" ht="15.75" customHeight="1">
      <c r="D811" s="1"/>
    </row>
    <row r="812" spans="4:4" ht="15.75" customHeight="1">
      <c r="D812" s="1"/>
    </row>
    <row r="813" spans="4:4" ht="15.75" customHeight="1">
      <c r="D813" s="1"/>
    </row>
    <row r="814" spans="4:4" ht="15.75" customHeight="1">
      <c r="D814" s="1"/>
    </row>
    <row r="815" spans="4:4" ht="15.75" customHeight="1">
      <c r="D815" s="1"/>
    </row>
    <row r="816" spans="4:4" ht="15.75" customHeight="1">
      <c r="D816" s="1"/>
    </row>
    <row r="817" spans="4:4" ht="15.75" customHeight="1">
      <c r="D817" s="1"/>
    </row>
    <row r="818" spans="4:4" ht="15.75" customHeight="1">
      <c r="D818" s="1"/>
    </row>
    <row r="819" spans="4:4" ht="15.75" customHeight="1">
      <c r="D819" s="1"/>
    </row>
    <row r="820" spans="4:4" ht="15.75" customHeight="1">
      <c r="D820" s="1"/>
    </row>
    <row r="821" spans="4:4" ht="15.75" customHeight="1">
      <c r="D821" s="1"/>
    </row>
    <row r="822" spans="4:4" ht="15.75" customHeight="1">
      <c r="D822" s="1"/>
    </row>
    <row r="823" spans="4:4" ht="15.75" customHeight="1">
      <c r="D823" s="1"/>
    </row>
    <row r="824" spans="4:4" ht="15.75" customHeight="1">
      <c r="D824" s="1"/>
    </row>
    <row r="825" spans="4:4" ht="15.75" customHeight="1">
      <c r="D825" s="1"/>
    </row>
    <row r="826" spans="4:4" ht="15.75" customHeight="1">
      <c r="D826" s="1"/>
    </row>
    <row r="827" spans="4:4" ht="15.75" customHeight="1">
      <c r="D827" s="1"/>
    </row>
    <row r="828" spans="4:4" ht="15.75" customHeight="1">
      <c r="D828" s="1"/>
    </row>
    <row r="829" spans="4:4" ht="15.75" customHeight="1">
      <c r="D829" s="1"/>
    </row>
    <row r="830" spans="4:4" ht="15.75" customHeight="1">
      <c r="D830" s="1"/>
    </row>
    <row r="831" spans="4:4" ht="15.75" customHeight="1">
      <c r="D831" s="1"/>
    </row>
    <row r="832" spans="4:4" ht="15.75" customHeight="1">
      <c r="D832" s="1"/>
    </row>
    <row r="833" spans="4:4" ht="15.75" customHeight="1">
      <c r="D833" s="1"/>
    </row>
    <row r="834" spans="4:4" ht="15.75" customHeight="1">
      <c r="D834" s="1"/>
    </row>
    <row r="835" spans="4:4" ht="15.75" customHeight="1">
      <c r="D835" s="1"/>
    </row>
    <row r="836" spans="4:4" ht="15.75" customHeight="1">
      <c r="D836" s="1"/>
    </row>
    <row r="837" spans="4:4" ht="15.75" customHeight="1">
      <c r="D837" s="1"/>
    </row>
    <row r="838" spans="4:4" ht="15.75" customHeight="1">
      <c r="D838" s="1"/>
    </row>
    <row r="839" spans="4:4" ht="15.75" customHeight="1">
      <c r="D839" s="1"/>
    </row>
    <row r="840" spans="4:4" ht="15.75" customHeight="1">
      <c r="D840" s="1"/>
    </row>
    <row r="841" spans="4:4" ht="15.75" customHeight="1">
      <c r="D841" s="1"/>
    </row>
    <row r="842" spans="4:4" ht="15.75" customHeight="1">
      <c r="D842" s="1"/>
    </row>
    <row r="843" spans="4:4" ht="15.75" customHeight="1">
      <c r="D843" s="1"/>
    </row>
    <row r="844" spans="4:4" ht="15.75" customHeight="1">
      <c r="D844" s="1"/>
    </row>
    <row r="845" spans="4:4" ht="15.75" customHeight="1">
      <c r="D845" s="1"/>
    </row>
    <row r="846" spans="4:4" ht="15.75" customHeight="1">
      <c r="D846" s="1"/>
    </row>
    <row r="847" spans="4:4" ht="15.75" customHeight="1">
      <c r="D847" s="1"/>
    </row>
    <row r="848" spans="4:4" ht="15.75" customHeight="1">
      <c r="D848" s="1"/>
    </row>
    <row r="849" spans="4:4" ht="15.75" customHeight="1">
      <c r="D849" s="1"/>
    </row>
    <row r="850" spans="4:4" ht="15.75" customHeight="1">
      <c r="D850" s="1"/>
    </row>
    <row r="851" spans="4:4" ht="15.75" customHeight="1">
      <c r="D851" s="1"/>
    </row>
    <row r="852" spans="4:4" ht="15.75" customHeight="1">
      <c r="D852" s="1"/>
    </row>
    <row r="853" spans="4:4" ht="15.75" customHeight="1">
      <c r="D853" s="1"/>
    </row>
    <row r="854" spans="4:4" ht="15.75" customHeight="1">
      <c r="D854" s="1"/>
    </row>
    <row r="855" spans="4:4" ht="15.75" customHeight="1">
      <c r="D855" s="1"/>
    </row>
    <row r="856" spans="4:4" ht="15.75" customHeight="1">
      <c r="D856" s="1"/>
    </row>
    <row r="857" spans="4:4" ht="15.75" customHeight="1">
      <c r="D857" s="1"/>
    </row>
    <row r="858" spans="4:4" ht="15.75" customHeight="1">
      <c r="D858" s="1"/>
    </row>
    <row r="859" spans="4:4" ht="15.75" customHeight="1">
      <c r="D859" s="1"/>
    </row>
    <row r="860" spans="4:4" ht="15.75" customHeight="1">
      <c r="D860" s="1"/>
    </row>
    <row r="861" spans="4:4" ht="15.75" customHeight="1">
      <c r="D861" s="1"/>
    </row>
    <row r="862" spans="4:4" ht="15.75" customHeight="1">
      <c r="D862" s="1"/>
    </row>
    <row r="863" spans="4:4" ht="15.75" customHeight="1">
      <c r="D863" s="1"/>
    </row>
    <row r="864" spans="4:4" ht="15.75" customHeight="1">
      <c r="D864" s="1"/>
    </row>
    <row r="865" spans="4:4" ht="15.75" customHeight="1">
      <c r="D865" s="1"/>
    </row>
    <row r="866" spans="4:4" ht="15.75" customHeight="1">
      <c r="D866" s="1"/>
    </row>
    <row r="867" spans="4:4" ht="15.75" customHeight="1">
      <c r="D867" s="1"/>
    </row>
    <row r="868" spans="4:4" ht="15.75" customHeight="1">
      <c r="D868" s="1"/>
    </row>
    <row r="869" spans="4:4" ht="15.75" customHeight="1">
      <c r="D869" s="1"/>
    </row>
    <row r="870" spans="4:4" ht="15.75" customHeight="1">
      <c r="D870" s="1"/>
    </row>
    <row r="871" spans="4:4" ht="15.75" customHeight="1">
      <c r="D871" s="1"/>
    </row>
    <row r="872" spans="4:4" ht="15.75" customHeight="1">
      <c r="D872" s="1"/>
    </row>
    <row r="873" spans="4:4" ht="15.75" customHeight="1">
      <c r="D873" s="1"/>
    </row>
    <row r="874" spans="4:4" ht="15.75" customHeight="1">
      <c r="D874" s="1"/>
    </row>
    <row r="875" spans="4:4" ht="15.75" customHeight="1">
      <c r="D875" s="1"/>
    </row>
    <row r="876" spans="4:4" ht="15.75" customHeight="1">
      <c r="D876" s="1"/>
    </row>
    <row r="877" spans="4:4" ht="15.75" customHeight="1">
      <c r="D877" s="1"/>
    </row>
    <row r="878" spans="4:4" ht="15.75" customHeight="1">
      <c r="D878" s="1"/>
    </row>
    <row r="879" spans="4:4" ht="15.75" customHeight="1">
      <c r="D879" s="1"/>
    </row>
    <row r="880" spans="4:4" ht="15.75" customHeight="1">
      <c r="D880" s="1"/>
    </row>
    <row r="881" spans="4:4" ht="15.75" customHeight="1">
      <c r="D881" s="1"/>
    </row>
    <row r="882" spans="4:4" ht="15.75" customHeight="1">
      <c r="D882" s="1"/>
    </row>
    <row r="883" spans="4:4" ht="15.75" customHeight="1">
      <c r="D883" s="1"/>
    </row>
    <row r="884" spans="4:4" ht="15.75" customHeight="1">
      <c r="D884" s="1"/>
    </row>
    <row r="885" spans="4:4" ht="15.75" customHeight="1">
      <c r="D885" s="1"/>
    </row>
    <row r="886" spans="4:4" ht="15.75" customHeight="1">
      <c r="D886" s="1"/>
    </row>
    <row r="887" spans="4:4" ht="15.75" customHeight="1">
      <c r="D887" s="1"/>
    </row>
    <row r="888" spans="4:4" ht="15.75" customHeight="1">
      <c r="D888" s="1"/>
    </row>
    <row r="889" spans="4:4" ht="15.75" customHeight="1">
      <c r="D889" s="1"/>
    </row>
    <row r="890" spans="4:4" ht="15.75" customHeight="1">
      <c r="D890" s="1"/>
    </row>
    <row r="891" spans="4:4" ht="15.75" customHeight="1">
      <c r="D891" s="1"/>
    </row>
    <row r="892" spans="4:4" ht="15.75" customHeight="1">
      <c r="D892" s="1"/>
    </row>
    <row r="893" spans="4:4" ht="15.75" customHeight="1">
      <c r="D893" s="1"/>
    </row>
    <row r="894" spans="4:4" ht="15.75" customHeight="1">
      <c r="D894" s="1"/>
    </row>
    <row r="895" spans="4:4" ht="15.75" customHeight="1">
      <c r="D895" s="1"/>
    </row>
    <row r="896" spans="4:4" ht="15.75" customHeight="1">
      <c r="D896" s="1"/>
    </row>
    <row r="897" spans="4:4" ht="15.75" customHeight="1">
      <c r="D897" s="1"/>
    </row>
    <row r="898" spans="4:4" ht="15.75" customHeight="1">
      <c r="D898" s="1"/>
    </row>
    <row r="899" spans="4:4" ht="15.75" customHeight="1">
      <c r="D899" s="1"/>
    </row>
    <row r="900" spans="4:4" ht="15.75" customHeight="1">
      <c r="D900" s="1"/>
    </row>
    <row r="901" spans="4:4" ht="15.75" customHeight="1">
      <c r="D901" s="1"/>
    </row>
    <row r="902" spans="4:4" ht="15.75" customHeight="1">
      <c r="D902" s="1"/>
    </row>
    <row r="903" spans="4:4" ht="15.75" customHeight="1">
      <c r="D903" s="1"/>
    </row>
    <row r="904" spans="4:4" ht="15.75" customHeight="1">
      <c r="D904" s="1"/>
    </row>
    <row r="905" spans="4:4" ht="15.75" customHeight="1">
      <c r="D905" s="1"/>
    </row>
    <row r="906" spans="4:4" ht="15.75" customHeight="1">
      <c r="D906" s="1"/>
    </row>
    <row r="907" spans="4:4" ht="15.75" customHeight="1">
      <c r="D907" s="1"/>
    </row>
    <row r="908" spans="4:4" ht="15.75" customHeight="1">
      <c r="D908" s="1"/>
    </row>
    <row r="909" spans="4:4" ht="15.75" customHeight="1">
      <c r="D909" s="1"/>
    </row>
    <row r="910" spans="4:4" ht="15.75" customHeight="1">
      <c r="D910" s="1"/>
    </row>
    <row r="911" spans="4:4" ht="15.75" customHeight="1">
      <c r="D911" s="1"/>
    </row>
    <row r="912" spans="4:4" ht="15.75" customHeight="1">
      <c r="D912" s="1"/>
    </row>
    <row r="913" spans="4:4" ht="15.75" customHeight="1">
      <c r="D913" s="1"/>
    </row>
    <row r="914" spans="4:4" ht="15.75" customHeight="1">
      <c r="D914" s="1"/>
    </row>
    <row r="915" spans="4:4" ht="15.75" customHeight="1">
      <c r="D915" s="1"/>
    </row>
    <row r="916" spans="4:4" ht="15.75" customHeight="1">
      <c r="D916" s="1"/>
    </row>
    <row r="917" spans="4:4" ht="15.75" customHeight="1">
      <c r="D917" s="1"/>
    </row>
    <row r="918" spans="4:4" ht="15.75" customHeight="1">
      <c r="D918" s="1"/>
    </row>
    <row r="919" spans="4:4" ht="15.75" customHeight="1">
      <c r="D919" s="1"/>
    </row>
    <row r="920" spans="4:4" ht="15.75" customHeight="1">
      <c r="D920" s="1"/>
    </row>
    <row r="921" spans="4:4" ht="15.75" customHeight="1">
      <c r="D921" s="1"/>
    </row>
    <row r="922" spans="4:4" ht="15.75" customHeight="1">
      <c r="D922" s="1"/>
    </row>
    <row r="923" spans="4:4" ht="15.75" customHeight="1">
      <c r="D923" s="1"/>
    </row>
    <row r="924" spans="4:4" ht="15.75" customHeight="1">
      <c r="D924" s="1"/>
    </row>
    <row r="925" spans="4:4" ht="15.75" customHeight="1">
      <c r="D925" s="1"/>
    </row>
    <row r="926" spans="4:4" ht="15.75" customHeight="1">
      <c r="D926" s="1"/>
    </row>
    <row r="927" spans="4:4" ht="15.75" customHeight="1">
      <c r="D927" s="1"/>
    </row>
    <row r="928" spans="4:4" ht="15.75" customHeight="1">
      <c r="D928" s="1"/>
    </row>
    <row r="929" spans="4:4" ht="15.75" customHeight="1">
      <c r="D929" s="1"/>
    </row>
    <row r="930" spans="4:4" ht="15.75" customHeight="1">
      <c r="D930" s="1"/>
    </row>
    <row r="931" spans="4:4" ht="15.75" customHeight="1">
      <c r="D931" s="1"/>
    </row>
    <row r="932" spans="4:4" ht="15.75" customHeight="1">
      <c r="D932" s="1"/>
    </row>
    <row r="933" spans="4:4" ht="15.75" customHeight="1">
      <c r="D933" s="1"/>
    </row>
    <row r="934" spans="4:4" ht="15.75" customHeight="1">
      <c r="D934" s="1"/>
    </row>
    <row r="935" spans="4:4" ht="15.75" customHeight="1">
      <c r="D935" s="1"/>
    </row>
    <row r="936" spans="4:4" ht="15.75" customHeight="1">
      <c r="D936" s="1"/>
    </row>
    <row r="937" spans="4:4" ht="15.75" customHeight="1">
      <c r="D937" s="1"/>
    </row>
    <row r="938" spans="4:4" ht="15.75" customHeight="1">
      <c r="D938" s="1"/>
    </row>
    <row r="939" spans="4:4" ht="15.75" customHeight="1">
      <c r="D939" s="1"/>
    </row>
    <row r="940" spans="4:4" ht="15.75" customHeight="1">
      <c r="D940" s="1"/>
    </row>
    <row r="941" spans="4:4" ht="15.75" customHeight="1">
      <c r="D941" s="1"/>
    </row>
    <row r="942" spans="4:4" ht="15.75" customHeight="1">
      <c r="D942" s="1"/>
    </row>
    <row r="943" spans="4:4" ht="15.75" customHeight="1">
      <c r="D943" s="1"/>
    </row>
    <row r="944" spans="4:4" ht="15.75" customHeight="1">
      <c r="D944" s="1"/>
    </row>
    <row r="945" spans="4:4" ht="15.75" customHeight="1">
      <c r="D945" s="1"/>
    </row>
    <row r="946" spans="4:4" ht="15.75" customHeight="1">
      <c r="D946" s="1"/>
    </row>
    <row r="947" spans="4:4" ht="15.75" customHeight="1">
      <c r="D947" s="1"/>
    </row>
    <row r="948" spans="4:4" ht="15.75" customHeight="1">
      <c r="D948" s="1"/>
    </row>
    <row r="949" spans="4:4" ht="15.75" customHeight="1">
      <c r="D949" s="1"/>
    </row>
    <row r="950" spans="4:4" ht="15.75" customHeight="1">
      <c r="D950" s="1"/>
    </row>
    <row r="951" spans="4:4" ht="15.75" customHeight="1">
      <c r="D951" s="1"/>
    </row>
    <row r="952" spans="4:4" ht="15.75" customHeight="1">
      <c r="D952" s="1"/>
    </row>
    <row r="953" spans="4:4" ht="15.75" customHeight="1">
      <c r="D953" s="1"/>
    </row>
    <row r="954" spans="4:4" ht="15.75" customHeight="1">
      <c r="D954" s="1"/>
    </row>
    <row r="955" spans="4:4" ht="15.75" customHeight="1">
      <c r="D955" s="1"/>
    </row>
    <row r="956" spans="4:4" ht="15.75" customHeight="1">
      <c r="D956" s="1"/>
    </row>
    <row r="957" spans="4:4" ht="15.75" customHeight="1">
      <c r="D957" s="1"/>
    </row>
    <row r="958" spans="4:4" ht="15.75" customHeight="1">
      <c r="D958" s="1"/>
    </row>
    <row r="959" spans="4:4" ht="15.75" customHeight="1">
      <c r="D959" s="1"/>
    </row>
    <row r="960" spans="4:4" ht="15.75" customHeight="1">
      <c r="D960" s="1"/>
    </row>
    <row r="961" spans="4:4" ht="15.75" customHeight="1">
      <c r="D961" s="1"/>
    </row>
    <row r="962" spans="4:4" ht="15.75" customHeight="1">
      <c r="D962" s="1"/>
    </row>
    <row r="963" spans="4:4" ht="15.75" customHeight="1">
      <c r="D963" s="1"/>
    </row>
    <row r="964" spans="4:4" ht="15.75" customHeight="1">
      <c r="D964" s="1"/>
    </row>
    <row r="965" spans="4:4" ht="15.75" customHeight="1">
      <c r="D965" s="1"/>
    </row>
    <row r="966" spans="4:4" ht="15.75" customHeight="1">
      <c r="D966" s="1"/>
    </row>
    <row r="967" spans="4:4" ht="15.75" customHeight="1">
      <c r="D967" s="1"/>
    </row>
    <row r="968" spans="4:4" ht="15.75" customHeight="1">
      <c r="D968" s="1"/>
    </row>
    <row r="969" spans="4:4" ht="15.75" customHeight="1">
      <c r="D969" s="1"/>
    </row>
    <row r="970" spans="4:4" ht="15.75" customHeight="1">
      <c r="D970" s="1"/>
    </row>
    <row r="971" spans="4:4" ht="15.75" customHeight="1">
      <c r="D971" s="1"/>
    </row>
    <row r="972" spans="4:4" ht="15.75" customHeight="1">
      <c r="D972" s="1"/>
    </row>
    <row r="973" spans="4:4" ht="15.75" customHeight="1">
      <c r="D973" s="1"/>
    </row>
    <row r="974" spans="4:4" ht="15.75" customHeight="1">
      <c r="D974" s="1"/>
    </row>
    <row r="975" spans="4:4" ht="15.75" customHeight="1">
      <c r="D975" s="1"/>
    </row>
    <row r="976" spans="4:4" ht="15.75" customHeight="1">
      <c r="D976" s="1"/>
    </row>
    <row r="977" spans="4:4" ht="15.75" customHeight="1">
      <c r="D977" s="1"/>
    </row>
    <row r="978" spans="4:4" ht="15.75" customHeight="1">
      <c r="D978" s="1"/>
    </row>
    <row r="979" spans="4:4" ht="15.75" customHeight="1">
      <c r="D979" s="1"/>
    </row>
    <row r="980" spans="4:4" ht="15.75" customHeight="1">
      <c r="D980" s="1"/>
    </row>
    <row r="981" spans="4:4" ht="15.75" customHeight="1">
      <c r="D981" s="1"/>
    </row>
    <row r="982" spans="4:4" ht="15.75" customHeight="1">
      <c r="D982" s="1"/>
    </row>
    <row r="983" spans="4:4" ht="15.75" customHeight="1">
      <c r="D983" s="1"/>
    </row>
    <row r="984" spans="4:4" ht="15.75" customHeight="1">
      <c r="D984" s="1"/>
    </row>
    <row r="985" spans="4:4" ht="15.75" customHeight="1">
      <c r="D985" s="1"/>
    </row>
    <row r="986" spans="4:4" ht="15.75" customHeight="1">
      <c r="D986" s="1"/>
    </row>
    <row r="987" spans="4:4" ht="15.75" customHeight="1">
      <c r="D987" s="1"/>
    </row>
    <row r="988" spans="4:4" ht="15.75" customHeight="1">
      <c r="D988" s="1"/>
    </row>
    <row r="989" spans="4:4" ht="15.75" customHeight="1">
      <c r="D989" s="1"/>
    </row>
    <row r="990" spans="4:4" ht="15.75" customHeight="1">
      <c r="D990" s="1"/>
    </row>
    <row r="991" spans="4:4" ht="15.75" customHeight="1">
      <c r="D991" s="1"/>
    </row>
    <row r="992" spans="4:4" ht="15.75" customHeight="1">
      <c r="D992" s="1"/>
    </row>
    <row r="993" spans="4:4" ht="15.75" customHeight="1">
      <c r="D993" s="1"/>
    </row>
    <row r="994" spans="4:4" ht="15.75" customHeight="1">
      <c r="D994" s="1"/>
    </row>
    <row r="995" spans="4:4" ht="15.75" customHeight="1">
      <c r="D995" s="1"/>
    </row>
    <row r="996" spans="4:4" ht="15.75" customHeight="1">
      <c r="D996" s="1"/>
    </row>
    <row r="997" spans="4:4" ht="15.75" customHeight="1">
      <c r="D997" s="1"/>
    </row>
    <row r="998" spans="4:4" ht="15.75" customHeight="1">
      <c r="D998" s="1"/>
    </row>
    <row r="999" spans="4:4" ht="15.75" customHeight="1">
      <c r="D999" s="1"/>
    </row>
    <row r="1000" spans="4:4" ht="15.75" customHeight="1">
      <c r="D1000" s="1"/>
    </row>
    <row r="1001" spans="4:4" ht="15.75" customHeight="1">
      <c r="D1001" s="1"/>
    </row>
    <row r="1002" spans="4:4" ht="15.75" customHeight="1">
      <c r="D1002" s="1"/>
    </row>
    <row r="1003" spans="4:4" ht="15.75" customHeight="1">
      <c r="D1003" s="1"/>
    </row>
    <row r="1004" spans="4:4" ht="15.75" customHeight="1">
      <c r="D1004" s="1"/>
    </row>
    <row r="1005" spans="4:4" ht="15.75" customHeight="1">
      <c r="D1005" s="1"/>
    </row>
    <row r="1006" spans="4:4" ht="15.75" customHeight="1">
      <c r="D1006" s="1"/>
    </row>
    <row r="1007" spans="4:4" ht="15.75" customHeight="1">
      <c r="D1007" s="1"/>
    </row>
    <row r="1008" spans="4:4" ht="15.75" customHeight="1">
      <c r="D1008" s="1"/>
    </row>
    <row r="1009" spans="4:4" ht="15.75" customHeight="1">
      <c r="D1009" s="1"/>
    </row>
    <row r="1010" spans="4:4" ht="15.75" customHeight="1">
      <c r="D1010" s="1"/>
    </row>
    <row r="1011" spans="4:4" ht="15.75" customHeight="1">
      <c r="D1011" s="1"/>
    </row>
  </sheetData>
  <mergeCells count="160">
    <mergeCell ref="A341:A343"/>
    <mergeCell ref="B341:B343"/>
    <mergeCell ref="A344:A345"/>
    <mergeCell ref="B344:B345"/>
    <mergeCell ref="B283:B285"/>
    <mergeCell ref="A283:A285"/>
    <mergeCell ref="A286:A287"/>
    <mergeCell ref="A288:A290"/>
    <mergeCell ref="A291:A293"/>
    <mergeCell ref="A294:A296"/>
    <mergeCell ref="A297:A300"/>
    <mergeCell ref="A301:A303"/>
    <mergeCell ref="A339:A340"/>
    <mergeCell ref="A333:A336"/>
    <mergeCell ref="B333:B336"/>
    <mergeCell ref="A337:A338"/>
    <mergeCell ref="B337:B338"/>
    <mergeCell ref="B339:B340"/>
    <mergeCell ref="A170:A171"/>
    <mergeCell ref="A179:A185"/>
    <mergeCell ref="B179:B185"/>
    <mergeCell ref="A186:A189"/>
    <mergeCell ref="B186:B189"/>
    <mergeCell ref="A190:A194"/>
    <mergeCell ref="B190:B194"/>
    <mergeCell ref="A195:A198"/>
    <mergeCell ref="B195:B198"/>
    <mergeCell ref="A199:A203"/>
    <mergeCell ref="B199:B203"/>
    <mergeCell ref="A204:A206"/>
    <mergeCell ref="B204:B206"/>
    <mergeCell ref="B207:B210"/>
    <mergeCell ref="A224:A228"/>
    <mergeCell ref="B224:B228"/>
    <mergeCell ref="A229:A233"/>
    <mergeCell ref="B229:B233"/>
    <mergeCell ref="A234:A239"/>
    <mergeCell ref="A331:I331"/>
    <mergeCell ref="B307:B311"/>
    <mergeCell ref="A307:A311"/>
    <mergeCell ref="B286:B287"/>
    <mergeCell ref="B288:B290"/>
    <mergeCell ref="B291:B293"/>
    <mergeCell ref="B294:B296"/>
    <mergeCell ref="B297:B300"/>
    <mergeCell ref="B301:B303"/>
    <mergeCell ref="B304:B306"/>
    <mergeCell ref="A304:A306"/>
    <mergeCell ref="A312:A314"/>
    <mergeCell ref="A315:A317"/>
    <mergeCell ref="B315:B317"/>
    <mergeCell ref="A318:A325"/>
    <mergeCell ref="B318:B325"/>
    <mergeCell ref="A326:A328"/>
    <mergeCell ref="B326:B328"/>
    <mergeCell ref="A207:A210"/>
    <mergeCell ref="A211:A214"/>
    <mergeCell ref="A215:A219"/>
    <mergeCell ref="B211:B214"/>
    <mergeCell ref="B215:B219"/>
    <mergeCell ref="A222:I222"/>
    <mergeCell ref="A247:I247"/>
    <mergeCell ref="A275:I275"/>
    <mergeCell ref="B312:B314"/>
    <mergeCell ref="B234:B239"/>
    <mergeCell ref="B240:B244"/>
    <mergeCell ref="A240:A244"/>
    <mergeCell ref="A249:A254"/>
    <mergeCell ref="B249:B254"/>
    <mergeCell ref="A255:A256"/>
    <mergeCell ref="B255:B256"/>
    <mergeCell ref="A259:A265"/>
    <mergeCell ref="B259:B265"/>
    <mergeCell ref="A268:A271"/>
    <mergeCell ref="B268:B271"/>
    <mergeCell ref="A277:A279"/>
    <mergeCell ref="B277:B279"/>
    <mergeCell ref="A280:A282"/>
    <mergeCell ref="B280:B282"/>
    <mergeCell ref="B170:B171"/>
    <mergeCell ref="A177:I177"/>
    <mergeCell ref="B132:B134"/>
    <mergeCell ref="B135:B137"/>
    <mergeCell ref="B138:B140"/>
    <mergeCell ref="B141:B143"/>
    <mergeCell ref="B144:B146"/>
    <mergeCell ref="B147:B149"/>
    <mergeCell ref="B150:B151"/>
    <mergeCell ref="A150:A151"/>
    <mergeCell ref="A152:A154"/>
    <mergeCell ref="A155:A157"/>
    <mergeCell ref="A158:A160"/>
    <mergeCell ref="A161:A163"/>
    <mergeCell ref="A164:A166"/>
    <mergeCell ref="A167:A169"/>
    <mergeCell ref="A141:A143"/>
    <mergeCell ref="A144:A146"/>
    <mergeCell ref="A147:A149"/>
    <mergeCell ref="B152:B154"/>
    <mergeCell ref="B155:B157"/>
    <mergeCell ref="B158:B160"/>
    <mergeCell ref="B161:B163"/>
    <mergeCell ref="B164:B166"/>
    <mergeCell ref="B167:B169"/>
    <mergeCell ref="A123:A125"/>
    <mergeCell ref="B123:B125"/>
    <mergeCell ref="A126:A128"/>
    <mergeCell ref="B126:B128"/>
    <mergeCell ref="B129:B131"/>
    <mergeCell ref="A129:A131"/>
    <mergeCell ref="A132:A134"/>
    <mergeCell ref="A135:A137"/>
    <mergeCell ref="A138:A140"/>
    <mergeCell ref="A95:A99"/>
    <mergeCell ref="B95:B99"/>
    <mergeCell ref="A100:A103"/>
    <mergeCell ref="B100:B103"/>
    <mergeCell ref="A104:A106"/>
    <mergeCell ref="B104:B106"/>
    <mergeCell ref="A119:I119"/>
    <mergeCell ref="A121:A122"/>
    <mergeCell ref="B121:B122"/>
    <mergeCell ref="A87:A89"/>
    <mergeCell ref="B87:B89"/>
    <mergeCell ref="A93:I93"/>
    <mergeCell ref="A62:A63"/>
    <mergeCell ref="B62:B63"/>
    <mergeCell ref="A64:A67"/>
    <mergeCell ref="B64:B67"/>
    <mergeCell ref="A68:A71"/>
    <mergeCell ref="B68:B71"/>
    <mergeCell ref="A72:A73"/>
    <mergeCell ref="A55:A56"/>
    <mergeCell ref="B55:B56"/>
    <mergeCell ref="A57:A61"/>
    <mergeCell ref="B57:B61"/>
    <mergeCell ref="B72:B73"/>
    <mergeCell ref="A78:I78"/>
    <mergeCell ref="A80:A83"/>
    <mergeCell ref="B80:B83"/>
    <mergeCell ref="A84:A86"/>
    <mergeCell ref="B84:B86"/>
    <mergeCell ref="A32:A38"/>
    <mergeCell ref="B32:B38"/>
    <mergeCell ref="A39:A42"/>
    <mergeCell ref="B39:B42"/>
    <mergeCell ref="B43:B46"/>
    <mergeCell ref="A53:I53"/>
    <mergeCell ref="A43:A46"/>
    <mergeCell ref="A47:A49"/>
    <mergeCell ref="B47:B49"/>
    <mergeCell ref="A3:I3"/>
    <mergeCell ref="A5:A16"/>
    <mergeCell ref="B5:B16"/>
    <mergeCell ref="A18:I18"/>
    <mergeCell ref="A20:A25"/>
    <mergeCell ref="B20:B25"/>
    <mergeCell ref="A26:A27"/>
    <mergeCell ref="B26:B27"/>
    <mergeCell ref="A30:I3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giuseppe.iannizzotto@unimib.it</dc:creator>
  <cp:lastModifiedBy>kerman.licchiello@unimib.it</cp:lastModifiedBy>
  <dcterms:created xsi:type="dcterms:W3CDTF">2023-10-20T14:45:25Z</dcterms:created>
  <dcterms:modified xsi:type="dcterms:W3CDTF">2026-06-15T09:03:01Z</dcterms:modified>
</cp:coreProperties>
</file>